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0065" windowWidth="12120" windowHeight="6255" activeTab="0"/>
  </bookViews>
  <sheets>
    <sheet name="за 5 мес2014" sheetId="1" r:id="rId1"/>
  </sheets>
  <definedNames>
    <definedName name="_xlnm.Print_Area" localSheetId="0">'за 5 мес2014'!$A$1:$R$52</definedName>
  </definedNames>
  <calcPr fullCalcOnLoad="1"/>
</workbook>
</file>

<file path=xl/sharedStrings.xml><?xml version="1.0" encoding="utf-8"?>
<sst xmlns="http://schemas.openxmlformats.org/spreadsheetml/2006/main" count="72" uniqueCount="69">
  <si>
    <t>Наименование доходов</t>
  </si>
  <si>
    <t>Факт 2010 года</t>
  </si>
  <si>
    <t>поступление по текущему месяцу</t>
  </si>
  <si>
    <t>Отклонение, тыс. рублей</t>
  </si>
  <si>
    <t>план край</t>
  </si>
  <si>
    <t>план го и мр</t>
  </si>
  <si>
    <t>2010 год</t>
  </si>
  <si>
    <t>с начала 2010 года</t>
  </si>
  <si>
    <t>с начала  2011  года</t>
  </si>
  <si>
    <t>НАЛОГОВЫЕ ДОХОДЫ</t>
  </si>
  <si>
    <t xml:space="preserve">Налог на прибыль организаций </t>
  </si>
  <si>
    <t>Налог на доходы физических лиц</t>
  </si>
  <si>
    <t>Акцизы</t>
  </si>
  <si>
    <t xml:space="preserve">Единый 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</si>
  <si>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</si>
  <si>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</si>
  <si>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</si>
  <si>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</si>
  <si>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</si>
  <si>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</si>
  <si>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 xml:space="preserve">Земельный налог </t>
  </si>
  <si>
    <t>Налог на добычу полезных ископаемых</t>
  </si>
  <si>
    <t>Сборы за пользование объектами животного мира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</si>
  <si>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</si>
  <si>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</si>
  <si>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</si>
  <si>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Дивиденды по акциям и доходы от прочих форм участия в капитале, находящихся в гос. и муниципальной собственности</t>
  </si>
  <si>
    <t>Проценты, полученные от предоставления бюджетных кредитов</t>
  </si>
  <si>
    <t>Арендная плата за земли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</si>
  <si>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</si>
  <si>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</si>
  <si>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</si>
  <si>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Платежи за пользование лесным фондом</t>
  </si>
  <si>
    <t>Доходы от оказания платных услуг  и компенсации затрат государства</t>
  </si>
  <si>
    <t>Доходы от продажи материальных и нематериальных активов (кроме продажи земельных участков)</t>
  </si>
  <si>
    <t>Доходы от продажи земельных участков</t>
  </si>
  <si>
    <t>Штрафы, санкции, возмещение ущерба</t>
  </si>
  <si>
    <t>Иные доходы</t>
  </si>
  <si>
    <t xml:space="preserve">Безвозмездные поступления </t>
  </si>
  <si>
    <t>в том числе:</t>
  </si>
  <si>
    <t>прочие безвозмездные поступления*</t>
  </si>
  <si>
    <t>Всего поступлений</t>
  </si>
  <si>
    <t>Источники финансирования (поступ. от продажи  акций)</t>
  </si>
  <si>
    <t>ИТОГО ПОСТУПЛЕНИЙ</t>
  </si>
  <si>
    <t xml:space="preserve">в том числе:по доходам консолидированного бюджета  </t>
  </si>
  <si>
    <t>2011 год</t>
  </si>
  <si>
    <t>План 2011/   Факт 2010, %</t>
  </si>
  <si>
    <t xml:space="preserve">Бюджетное назначение на 2011 год </t>
  </si>
  <si>
    <t>поступило за 5 мес 2010</t>
  </si>
  <si>
    <t>поступило за 5 мес 2011</t>
  </si>
  <si>
    <t xml:space="preserve">                           тыс. рублей</t>
  </si>
  <si>
    <t>Поступило на 01.07.2010г.</t>
  </si>
  <si>
    <t>6 мес.</t>
  </si>
  <si>
    <t>выше</t>
  </si>
  <si>
    <t>ниже</t>
  </si>
  <si>
    <r>
      <t xml:space="preserve"> в том числе</t>
    </r>
    <r>
      <rPr>
        <sz val="14"/>
        <rFont val="Arial"/>
        <family val="2"/>
      </rPr>
      <t>: акцизы на нефтепродукты</t>
    </r>
  </si>
  <si>
    <r>
      <t xml:space="preserve"> в том числе</t>
    </r>
    <r>
      <rPr>
        <sz val="14"/>
        <rFont val="Arial"/>
        <family val="2"/>
      </rPr>
      <t>: акцизы на алкогольную продукцию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</si>
  <si>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</si>
  <si>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недрами</t>
  </si>
  <si>
    <t>Административные платежи и сборы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</si>
  <si>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</si>
  <si>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</si>
  <si>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 xml:space="preserve">Исполнение  консолидированного бюджета края  по доходам за  январь-май 2014 г. </t>
  </si>
  <si>
    <t>Среднекрае-вое исполнение  плана по состоянию за 5 месяца  2014г., %</t>
  </si>
  <si>
    <t>Среднерайонное исполнение плана по итогам за 5 месяца 2014г., %</t>
  </si>
  <si>
    <t xml:space="preserve">Среднекрае-вые темпы  роста 5 месяц 2014г./5 месяц 2013г., %            </t>
  </si>
  <si>
    <t>Среднерайонный факт 5 месяц 2014г /факт 5 месяц 2013г.,  %</t>
  </si>
  <si>
    <t>-</t>
  </si>
  <si>
    <t xml:space="preserve">  на территории МО Ейский район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</si>
</sst>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#,##0;[Red]\-#,##0;0"/>
    <numFmt numFmtId="167" formatCode="[$-FC19]dd\ mmmm\ yyyy\ \г\.;@"/>
    <numFmt numFmtId="168" formatCode="#,##0.00;[Red]\-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0"/>
    <numFmt numFmtId="175" formatCode="0.0"/>
    <numFmt numFmtId="176" formatCode="#,##0.000"/>
    <numFmt numFmtId="177" formatCode="0.00000"/>
  </numFmts>
  <fonts count="39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8.5"/>
      <color indexed="12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u val="single"/>
      <sz val="8.5"/>
      <color indexed="36"/>
      <name val="Arial Cyr"/>
      <family val="0"/>
    </font>
    <font>
      <sz val="10"/>
      <color indexed="6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4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" fillId="20" borderId="3">
      <alignment horizontal="left" vertical="top"/>
      <protection/>
    </xf>
    <xf numFmtId="49" fontId="5" fillId="0" borderId="3">
      <alignment horizontal="left" vertical="top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" fillId="11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2" borderId="3">
      <alignment horizontal="left" vertical="top" wrapText="1"/>
      <protection/>
    </xf>
    <xf numFmtId="0" fontId="1" fillId="23" borderId="3">
      <alignment horizontal="left" vertical="top" wrapText="1"/>
      <protection/>
    </xf>
    <xf numFmtId="0" fontId="1" fillId="24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24" fillId="0" borderId="7" applyNumberFormat="0" applyFill="0" applyAlignment="0" applyProtection="0"/>
    <xf numFmtId="0" fontId="25" fillId="25" borderId="8" applyNumberFormat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11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8" fillId="26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24" borderId="3">
      <alignment horizontal="left" vertical="top" wrapText="1"/>
      <protection/>
    </xf>
    <xf numFmtId="0" fontId="1" fillId="0" borderId="3">
      <alignment horizontal="left" vertical="top" wrapText="1"/>
      <protection/>
    </xf>
  </cellStyleXfs>
  <cellXfs count="183">
    <xf numFmtId="0" fontId="0" fillId="0" borderId="0" xfId="0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35" fillId="2" borderId="12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right" wrapText="1"/>
    </xf>
    <xf numFmtId="164" fontId="11" fillId="0" borderId="15" xfId="0" applyNumberFormat="1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 wrapText="1"/>
    </xf>
    <xf numFmtId="0" fontId="10" fillId="0" borderId="17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28" borderId="18" xfId="0" applyNumberFormat="1" applyFont="1" applyFill="1" applyBorder="1" applyAlignment="1">
      <alignment horizontal="right" wrapText="1"/>
    </xf>
    <xf numFmtId="3" fontId="10" fillId="28" borderId="19" xfId="0" applyNumberFormat="1" applyFont="1" applyFill="1" applyBorder="1" applyAlignment="1">
      <alignment horizontal="right" wrapText="1"/>
    </xf>
    <xf numFmtId="164" fontId="11" fillId="0" borderId="20" xfId="0" applyNumberFormat="1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 wrapText="1"/>
    </xf>
    <xf numFmtId="0" fontId="9" fillId="22" borderId="21" xfId="0" applyFont="1" applyFill="1" applyBorder="1" applyAlignment="1">
      <alignment horizontal="center"/>
    </xf>
    <xf numFmtId="3" fontId="10" fillId="28" borderId="16" xfId="0" applyNumberFormat="1" applyFont="1" applyFill="1" applyBorder="1" applyAlignment="1">
      <alignment horizontal="right" wrapText="1"/>
    </xf>
    <xf numFmtId="0" fontId="9" fillId="23" borderId="21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3" fontId="11" fillId="0" borderId="18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 horizontal="right" wrapText="1"/>
    </xf>
    <xf numFmtId="166" fontId="11" fillId="0" borderId="20" xfId="67" applyNumberFormat="1" applyFont="1" applyFill="1" applyBorder="1" applyAlignment="1">
      <alignment wrapText="1"/>
      <protection/>
    </xf>
    <xf numFmtId="166" fontId="10" fillId="0" borderId="20" xfId="67" applyNumberFormat="1" applyFont="1" applyFill="1" applyBorder="1" applyAlignment="1">
      <alignment wrapText="1"/>
      <protection/>
    </xf>
    <xf numFmtId="3" fontId="11" fillId="28" borderId="16" xfId="0" applyNumberFormat="1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horizontal="right" wrapText="1"/>
    </xf>
    <xf numFmtId="3" fontId="10" fillId="0" borderId="22" xfId="0" applyNumberFormat="1" applyFont="1" applyFill="1" applyBorder="1" applyAlignment="1">
      <alignment horizontal="right" wrapText="1"/>
    </xf>
    <xf numFmtId="0" fontId="10" fillId="0" borderId="23" xfId="0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wrapText="1"/>
    </xf>
    <xf numFmtId="3" fontId="10" fillId="0" borderId="27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wrapText="1"/>
    </xf>
    <xf numFmtId="0" fontId="10" fillId="0" borderId="23" xfId="0" applyFont="1" applyFill="1" applyBorder="1" applyAlignment="1">
      <alignment/>
    </xf>
    <xf numFmtId="3" fontId="10" fillId="28" borderId="15" xfId="0" applyNumberFormat="1" applyFont="1" applyFill="1" applyBorder="1" applyAlignment="1">
      <alignment horizontal="right" wrapText="1"/>
    </xf>
    <xf numFmtId="3" fontId="10" fillId="28" borderId="20" xfId="0" applyNumberFormat="1" applyFont="1" applyFill="1" applyBorder="1" applyAlignment="1">
      <alignment horizontal="right" wrapText="1"/>
    </xf>
    <xf numFmtId="3" fontId="10" fillId="28" borderId="24" xfId="0" applyNumberFormat="1" applyFont="1" applyFill="1" applyBorder="1" applyAlignment="1">
      <alignment horizontal="right" wrapText="1"/>
    </xf>
    <xf numFmtId="3" fontId="10" fillId="28" borderId="22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10" fillId="0" borderId="28" xfId="0" applyNumberFormat="1" applyFont="1" applyFill="1" applyBorder="1" applyAlignment="1">
      <alignment horizontal="right" wrapText="1"/>
    </xf>
    <xf numFmtId="3" fontId="10" fillId="28" borderId="29" xfId="0" applyNumberFormat="1" applyFont="1" applyFill="1" applyBorder="1" applyAlignment="1">
      <alignment horizontal="right" wrapText="1"/>
    </xf>
    <xf numFmtId="3" fontId="11" fillId="0" borderId="20" xfId="0" applyNumberFormat="1" applyFont="1" applyFill="1" applyBorder="1" applyAlignment="1">
      <alignment horizontal="right" wrapText="1"/>
    </xf>
    <xf numFmtId="3" fontId="36" fillId="0" borderId="15" xfId="0" applyNumberFormat="1" applyFont="1" applyFill="1" applyBorder="1" applyAlignment="1">
      <alignment horizontal="right" vertical="center" wrapText="1"/>
    </xf>
    <xf numFmtId="3" fontId="36" fillId="0" borderId="20" xfId="0" applyNumberFormat="1" applyFont="1" applyFill="1" applyBorder="1" applyAlignment="1">
      <alignment wrapText="1"/>
    </xf>
    <xf numFmtId="3" fontId="36" fillId="0" borderId="20" xfId="0" applyNumberFormat="1" applyFont="1" applyFill="1" applyBorder="1" applyAlignment="1">
      <alignment horizontal="right" wrapText="1"/>
    </xf>
    <xf numFmtId="3" fontId="36" fillId="0" borderId="22" xfId="0" applyNumberFormat="1" applyFont="1" applyFill="1" applyBorder="1" applyAlignment="1">
      <alignment wrapText="1"/>
    </xf>
    <xf numFmtId="165" fontId="10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horizontal="right" wrapText="1"/>
    </xf>
    <xf numFmtId="0" fontId="15" fillId="4" borderId="30" xfId="0" applyFont="1" applyFill="1" applyBorder="1" applyAlignment="1">
      <alignment horizontal="center" vertical="center" wrapText="1"/>
    </xf>
    <xf numFmtId="3" fontId="15" fillId="4" borderId="31" xfId="0" applyNumberFormat="1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3" fontId="15" fillId="4" borderId="26" xfId="0" applyNumberFormat="1" applyFont="1" applyFill="1" applyBorder="1" applyAlignment="1">
      <alignment horizontal="center" vertical="center" wrapText="1"/>
    </xf>
    <xf numFmtId="3" fontId="15" fillId="4" borderId="32" xfId="0" applyNumberFormat="1" applyFont="1" applyFill="1" applyBorder="1" applyAlignment="1">
      <alignment horizontal="center" vertical="center" wrapText="1"/>
    </xf>
    <xf numFmtId="3" fontId="33" fillId="4" borderId="26" xfId="0" applyNumberFormat="1" applyFont="1" applyFill="1" applyBorder="1" applyAlignment="1">
      <alignment horizontal="center" vertical="center" wrapText="1"/>
    </xf>
    <xf numFmtId="3" fontId="15" fillId="4" borderId="27" xfId="0" applyNumberFormat="1" applyFont="1" applyFill="1" applyBorder="1" applyAlignment="1">
      <alignment horizontal="center" vertical="center" wrapText="1"/>
    </xf>
    <xf numFmtId="0" fontId="12" fillId="26" borderId="33" xfId="0" applyFont="1" applyFill="1" applyBorder="1" applyAlignment="1">
      <alignment horizontal="left" vertical="center" wrapText="1"/>
    </xf>
    <xf numFmtId="3" fontId="12" fillId="26" borderId="12" xfId="0" applyNumberFormat="1" applyFont="1" applyFill="1" applyBorder="1" applyAlignment="1">
      <alignment horizontal="right" vertical="center" wrapText="1"/>
    </xf>
    <xf numFmtId="3" fontId="12" fillId="26" borderId="34" xfId="0" applyNumberFormat="1" applyFont="1" applyFill="1" applyBorder="1" applyAlignment="1">
      <alignment horizontal="right" vertical="center" wrapText="1"/>
    </xf>
    <xf numFmtId="3" fontId="12" fillId="26" borderId="35" xfId="0" applyNumberFormat="1" applyFont="1" applyFill="1" applyBorder="1" applyAlignment="1">
      <alignment horizontal="right" vertical="center" wrapText="1"/>
    </xf>
    <xf numFmtId="0" fontId="12" fillId="26" borderId="33" xfId="0" applyFont="1" applyFill="1" applyBorder="1" applyAlignment="1">
      <alignment horizontal="left" vertical="center"/>
    </xf>
    <xf numFmtId="3" fontId="12" fillId="26" borderId="12" xfId="0" applyNumberFormat="1" applyFont="1" applyFill="1" applyBorder="1" applyAlignment="1">
      <alignment vertical="center" wrapText="1"/>
    </xf>
    <xf numFmtId="3" fontId="12" fillId="26" borderId="36" xfId="0" applyNumberFormat="1" applyFont="1" applyFill="1" applyBorder="1" applyAlignment="1">
      <alignment vertical="center" wrapText="1"/>
    </xf>
    <xf numFmtId="0" fontId="12" fillId="26" borderId="33" xfId="0" applyFont="1" applyFill="1" applyBorder="1" applyAlignment="1">
      <alignment/>
    </xf>
    <xf numFmtId="3" fontId="12" fillId="26" borderId="12" xfId="0" applyNumberFormat="1" applyFont="1" applyFill="1" applyBorder="1" applyAlignment="1">
      <alignment horizontal="right" wrapText="1"/>
    </xf>
    <xf numFmtId="3" fontId="12" fillId="26" borderId="35" xfId="0" applyNumberFormat="1" applyFont="1" applyFill="1" applyBorder="1" applyAlignment="1">
      <alignment horizontal="right" wrapText="1"/>
    </xf>
    <xf numFmtId="3" fontId="12" fillId="26" borderId="37" xfId="0" applyNumberFormat="1" applyFont="1" applyFill="1" applyBorder="1" applyAlignment="1">
      <alignment horizontal="right" wrapText="1"/>
    </xf>
    <xf numFmtId="3" fontId="12" fillId="26" borderId="38" xfId="0" applyNumberFormat="1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center" wrapText="1"/>
    </xf>
    <xf numFmtId="166" fontId="10" fillId="28" borderId="15" xfId="67" applyNumberFormat="1" applyFont="1" applyFill="1" applyBorder="1" applyAlignment="1" applyProtection="1">
      <alignment horizontal="right" wrapText="1"/>
      <protection hidden="1"/>
    </xf>
    <xf numFmtId="164" fontId="35" fillId="26" borderId="12" xfId="0" applyNumberFormat="1" applyFont="1" applyFill="1" applyBorder="1" applyAlignment="1">
      <alignment horizontal="center" wrapText="1"/>
    </xf>
    <xf numFmtId="3" fontId="12" fillId="26" borderId="12" xfId="0" applyNumberFormat="1" applyFont="1" applyFill="1" applyBorder="1" applyAlignment="1">
      <alignment wrapText="1"/>
    </xf>
    <xf numFmtId="165" fontId="10" fillId="0" borderId="39" xfId="44" applyNumberFormat="1" applyFont="1" applyBorder="1" applyAlignment="1">
      <alignment horizontal="right" vertical="top" wrapText="1"/>
      <protection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26" borderId="25" xfId="0" applyNumberFormat="1" applyFont="1" applyFill="1" applyBorder="1" applyAlignment="1">
      <alignment horizontal="right" wrapText="1"/>
    </xf>
    <xf numFmtId="164" fontId="35" fillId="2" borderId="12" xfId="0" applyNumberFormat="1" applyFont="1" applyFill="1" applyBorder="1" applyAlignment="1">
      <alignment horizontal="center" wrapText="1"/>
    </xf>
    <xf numFmtId="3" fontId="12" fillId="2" borderId="12" xfId="0" applyNumberFormat="1" applyFont="1" applyFill="1" applyBorder="1" applyAlignment="1">
      <alignment wrapText="1"/>
    </xf>
    <xf numFmtId="0" fontId="10" fillId="28" borderId="17" xfId="0" applyFont="1" applyFill="1" applyBorder="1" applyAlignment="1">
      <alignment vertical="center" wrapText="1"/>
    </xf>
    <xf numFmtId="3" fontId="10" fillId="26" borderId="28" xfId="0" applyNumberFormat="1" applyFont="1" applyFill="1" applyBorder="1" applyAlignment="1">
      <alignment horizontal="right" wrapText="1"/>
    </xf>
    <xf numFmtId="3" fontId="10" fillId="26" borderId="40" xfId="0" applyNumberFormat="1" applyFont="1" applyFill="1" applyBorder="1" applyAlignment="1">
      <alignment horizontal="right" wrapText="1"/>
    </xf>
    <xf numFmtId="3" fontId="11" fillId="0" borderId="28" xfId="0" applyNumberFormat="1" applyFont="1" applyFill="1" applyBorder="1" applyAlignment="1">
      <alignment horizontal="center" wrapText="1"/>
    </xf>
    <xf numFmtId="164" fontId="35" fillId="2" borderId="37" xfId="0" applyNumberFormat="1" applyFont="1" applyFill="1" applyBorder="1" applyAlignment="1">
      <alignment horizontal="center" wrapText="1"/>
    </xf>
    <xf numFmtId="3" fontId="12" fillId="2" borderId="37" xfId="0" applyNumberFormat="1" applyFont="1" applyFill="1" applyBorder="1" applyAlignment="1">
      <alignment wrapText="1"/>
    </xf>
    <xf numFmtId="175" fontId="9" fillId="22" borderId="21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justify"/>
    </xf>
    <xf numFmtId="0" fontId="9" fillId="0" borderId="4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175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9" fillId="23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justify"/>
    </xf>
    <xf numFmtId="3" fontId="12" fillId="26" borderId="44" xfId="0" applyNumberFormat="1" applyFont="1" applyFill="1" applyBorder="1" applyAlignment="1">
      <alignment horizontal="right"/>
    </xf>
    <xf numFmtId="3" fontId="10" fillId="26" borderId="33" xfId="0" applyNumberFormat="1" applyFont="1" applyFill="1" applyBorder="1" applyAlignment="1">
      <alignment horizontal="left"/>
    </xf>
    <xf numFmtId="3" fontId="10" fillId="26" borderId="12" xfId="0" applyNumberFormat="1" applyFont="1" applyFill="1" applyBorder="1" applyAlignment="1">
      <alignment horizontal="right" wrapText="1"/>
    </xf>
    <xf numFmtId="3" fontId="10" fillId="26" borderId="35" xfId="0" applyNumberFormat="1" applyFont="1" applyFill="1" applyBorder="1" applyAlignment="1">
      <alignment horizontal="right" wrapText="1"/>
    </xf>
    <xf numFmtId="164" fontId="11" fillId="2" borderId="12" xfId="0" applyNumberFormat="1" applyFont="1" applyFill="1" applyBorder="1" applyAlignment="1">
      <alignment horizontal="center" wrapText="1"/>
    </xf>
    <xf numFmtId="3" fontId="10" fillId="2" borderId="12" xfId="0" applyNumberFormat="1" applyFont="1" applyFill="1" applyBorder="1" applyAlignment="1">
      <alignment wrapText="1"/>
    </xf>
    <xf numFmtId="175" fontId="9" fillId="26" borderId="2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2" fillId="26" borderId="12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wrapText="1"/>
    </xf>
    <xf numFmtId="164" fontId="12" fillId="26" borderId="12" xfId="0" applyNumberFormat="1" applyFont="1" applyFill="1" applyBorder="1" applyAlignment="1">
      <alignment horizontal="center" wrapText="1"/>
    </xf>
    <xf numFmtId="164" fontId="10" fillId="26" borderId="28" xfId="0" applyNumberFormat="1" applyFont="1" applyFill="1" applyBorder="1" applyAlignment="1">
      <alignment horizontal="center" wrapText="1"/>
    </xf>
    <xf numFmtId="164" fontId="10" fillId="26" borderId="12" xfId="0" applyNumberFormat="1" applyFont="1" applyFill="1" applyBorder="1" applyAlignment="1">
      <alignment horizontal="center" wrapText="1"/>
    </xf>
    <xf numFmtId="164" fontId="12" fillId="26" borderId="37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Alignment="1">
      <alignment horizontal="center"/>
    </xf>
    <xf numFmtId="164" fontId="12" fillId="26" borderId="3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23" xfId="0" applyNumberFormat="1" applyFont="1" applyFill="1" applyBorder="1" applyAlignment="1">
      <alignment horizontal="center" wrapText="1"/>
    </xf>
    <xf numFmtId="164" fontId="12" fillId="26" borderId="33" xfId="0" applyNumberFormat="1" applyFont="1" applyFill="1" applyBorder="1" applyAlignment="1">
      <alignment horizontal="center" wrapText="1"/>
    </xf>
    <xf numFmtId="164" fontId="10" fillId="26" borderId="33" xfId="0" applyNumberFormat="1" applyFont="1" applyFill="1" applyBorder="1" applyAlignment="1">
      <alignment horizontal="center" wrapText="1"/>
    </xf>
    <xf numFmtId="164" fontId="10" fillId="22" borderId="20" xfId="0" applyNumberFormat="1" applyFont="1" applyFill="1" applyBorder="1" applyAlignment="1">
      <alignment horizontal="center" wrapText="1"/>
    </xf>
    <xf numFmtId="164" fontId="10" fillId="23" borderId="20" xfId="0" applyNumberFormat="1" applyFont="1" applyFill="1" applyBorder="1" applyAlignment="1">
      <alignment horizontal="center" wrapText="1"/>
    </xf>
    <xf numFmtId="164" fontId="10" fillId="0" borderId="28" xfId="0" applyNumberFormat="1" applyFont="1" applyFill="1" applyBorder="1" applyAlignment="1">
      <alignment horizontal="center" wrapText="1"/>
    </xf>
    <xf numFmtId="164" fontId="9" fillId="23" borderId="0" xfId="0" applyNumberFormat="1" applyFont="1" applyFill="1" applyAlignment="1">
      <alignment horizontal="center"/>
    </xf>
    <xf numFmtId="164" fontId="9" fillId="22" borderId="0" xfId="0" applyNumberFormat="1" applyFont="1" applyFill="1" applyAlignment="1">
      <alignment horizontal="center"/>
    </xf>
    <xf numFmtId="0" fontId="14" fillId="22" borderId="45" xfId="0" applyFont="1" applyFill="1" applyBorder="1" applyAlignment="1">
      <alignment horizontal="center"/>
    </xf>
    <xf numFmtId="164" fontId="10" fillId="23" borderId="26" xfId="0" applyNumberFormat="1" applyFont="1" applyFill="1" applyBorder="1" applyAlignment="1">
      <alignment horizontal="center" wrapText="1"/>
    </xf>
    <xf numFmtId="175" fontId="9" fillId="23" borderId="21" xfId="0" applyNumberFormat="1" applyFont="1" applyFill="1" applyBorder="1" applyAlignment="1">
      <alignment horizontal="center"/>
    </xf>
    <xf numFmtId="0" fontId="14" fillId="22" borderId="46" xfId="0" applyFont="1" applyFill="1" applyBorder="1" applyAlignment="1">
      <alignment horizontal="center"/>
    </xf>
    <xf numFmtId="164" fontId="12" fillId="22" borderId="12" xfId="0" applyNumberFormat="1" applyFont="1" applyFill="1" applyBorder="1" applyAlignment="1">
      <alignment horizontal="center" vertical="center" wrapText="1"/>
    </xf>
    <xf numFmtId="164" fontId="12" fillId="22" borderId="12" xfId="0" applyNumberFormat="1" applyFont="1" applyFill="1" applyBorder="1" applyAlignment="1">
      <alignment horizontal="center" wrapText="1"/>
    </xf>
    <xf numFmtId="164" fontId="12" fillId="22" borderId="37" xfId="0" applyNumberFormat="1" applyFont="1" applyFill="1" applyBorder="1" applyAlignment="1">
      <alignment horizontal="center" wrapText="1"/>
    </xf>
    <xf numFmtId="164" fontId="10" fillId="23" borderId="15" xfId="0" applyNumberFormat="1" applyFont="1" applyFill="1" applyBorder="1" applyAlignment="1">
      <alignment horizontal="center" wrapText="1"/>
    </xf>
    <xf numFmtId="164" fontId="10" fillId="22" borderId="12" xfId="0" applyNumberFormat="1" applyFont="1" applyFill="1" applyBorder="1" applyAlignment="1">
      <alignment horizontal="center" wrapText="1"/>
    </xf>
    <xf numFmtId="0" fontId="9" fillId="22" borderId="42" xfId="0" applyFont="1" applyFill="1" applyBorder="1" applyAlignment="1">
      <alignment horizontal="center"/>
    </xf>
    <xf numFmtId="0" fontId="9" fillId="22" borderId="45" xfId="0" applyFont="1" applyFill="1" applyBorder="1" applyAlignment="1">
      <alignment horizontal="center"/>
    </xf>
    <xf numFmtId="175" fontId="14" fillId="22" borderId="45" xfId="0" applyNumberFormat="1" applyFont="1" applyFill="1" applyBorder="1" applyAlignment="1">
      <alignment horizontal="center" vertical="center"/>
    </xf>
    <xf numFmtId="164" fontId="10" fillId="22" borderId="15" xfId="0" applyNumberFormat="1" applyFont="1" applyFill="1" applyBorder="1" applyAlignment="1">
      <alignment horizontal="center" wrapText="1"/>
    </xf>
    <xf numFmtId="0" fontId="9" fillId="23" borderId="47" xfId="0" applyFont="1" applyFill="1" applyBorder="1" applyAlignment="1">
      <alignment horizontal="center"/>
    </xf>
    <xf numFmtId="164" fontId="16" fillId="4" borderId="48" xfId="0" applyNumberFormat="1" applyFont="1" applyFill="1" applyBorder="1" applyAlignment="1">
      <alignment horizontal="center" vertical="center" wrapText="1"/>
    </xf>
    <xf numFmtId="164" fontId="16" fillId="4" borderId="26" xfId="0" applyNumberFormat="1" applyFont="1" applyFill="1" applyBorder="1" applyAlignment="1">
      <alignment horizontal="center" vertical="center" wrapText="1"/>
    </xf>
    <xf numFmtId="3" fontId="16" fillId="4" borderId="48" xfId="0" applyNumberFormat="1" applyFont="1" applyFill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 horizontal="center" vertical="center" wrapText="1"/>
    </xf>
    <xf numFmtId="164" fontId="34" fillId="4" borderId="49" xfId="0" applyNumberFormat="1" applyFont="1" applyFill="1" applyBorder="1" applyAlignment="1">
      <alignment horizontal="center" vertical="center" wrapText="1"/>
    </xf>
    <xf numFmtId="164" fontId="34" fillId="4" borderId="5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3" fontId="15" fillId="4" borderId="48" xfId="0" applyNumberFormat="1" applyFont="1" applyFill="1" applyBorder="1" applyAlignment="1">
      <alignment horizontal="center" vertical="center" wrapText="1"/>
    </xf>
    <xf numFmtId="3" fontId="15" fillId="4" borderId="26" xfId="0" applyNumberFormat="1" applyFont="1" applyFill="1" applyBorder="1" applyAlignment="1">
      <alignment horizontal="center" vertical="center" wrapText="1"/>
    </xf>
    <xf numFmtId="3" fontId="15" fillId="4" borderId="52" xfId="0" applyNumberFormat="1" applyFont="1" applyFill="1" applyBorder="1" applyAlignment="1">
      <alignment horizontal="center" vertical="center" wrapText="1"/>
    </xf>
    <xf numFmtId="3" fontId="15" fillId="4" borderId="31" xfId="0" applyNumberFormat="1" applyFont="1" applyFill="1" applyBorder="1" applyAlignment="1">
      <alignment horizontal="center" vertical="center" wrapText="1"/>
    </xf>
    <xf numFmtId="3" fontId="15" fillId="4" borderId="53" xfId="0" applyNumberFormat="1" applyFont="1" applyFill="1" applyBorder="1" applyAlignment="1">
      <alignment horizontal="center" vertical="center" wrapText="1"/>
    </xf>
    <xf numFmtId="3" fontId="15" fillId="4" borderId="54" xfId="0" applyNumberFormat="1" applyFont="1" applyFill="1" applyBorder="1" applyAlignment="1">
      <alignment horizontal="center" vertical="center" wrapText="1"/>
    </xf>
    <xf numFmtId="164" fontId="15" fillId="4" borderId="51" xfId="0" applyNumberFormat="1" applyFont="1" applyFill="1" applyBorder="1" applyAlignment="1">
      <alignment horizontal="center" vertical="center" wrapText="1"/>
    </xf>
    <xf numFmtId="164" fontId="15" fillId="4" borderId="23" xfId="0" applyNumberFormat="1" applyFont="1" applyFill="1" applyBorder="1" applyAlignment="1">
      <alignment horizontal="center" vertical="center" wrapText="1"/>
    </xf>
    <xf numFmtId="164" fontId="15" fillId="4" borderId="30" xfId="0" applyNumberFormat="1" applyFont="1" applyFill="1" applyBorder="1" applyAlignment="1">
      <alignment horizontal="center" vertical="center" wrapText="1"/>
    </xf>
    <xf numFmtId="164" fontId="15" fillId="4" borderId="28" xfId="0" applyNumberFormat="1" applyFont="1" applyFill="1" applyBorder="1" applyAlignment="1">
      <alignment horizontal="center" vertical="center" wrapText="1"/>
    </xf>
    <xf numFmtId="164" fontId="15" fillId="4" borderId="48" xfId="0" applyNumberFormat="1" applyFont="1" applyFill="1" applyBorder="1" applyAlignment="1">
      <alignment horizontal="center" vertical="center" wrapText="1"/>
    </xf>
    <xf numFmtId="164" fontId="15" fillId="4" borderId="26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T31" sqref="T31"/>
    </sheetView>
  </sheetViews>
  <sheetFormatPr defaultColWidth="11.421875" defaultRowHeight="14.25" customHeight="1"/>
  <cols>
    <col min="1" max="1" width="76.00390625" style="1" customWidth="1"/>
    <col min="2" max="2" width="3.57421875" style="2" hidden="1" customWidth="1"/>
    <col min="3" max="4" width="13.7109375" style="2" hidden="1" customWidth="1"/>
    <col min="5" max="5" width="15.140625" style="2" hidden="1" customWidth="1"/>
    <col min="6" max="10" width="13.7109375" style="1" hidden="1" customWidth="1"/>
    <col min="11" max="11" width="13.7109375" style="3" hidden="1" customWidth="1"/>
    <col min="12" max="12" width="13.7109375" style="4" hidden="1" customWidth="1"/>
    <col min="13" max="13" width="15.8515625" style="134" customWidth="1"/>
    <col min="14" max="14" width="15.57421875" style="134" customWidth="1"/>
    <col min="15" max="15" width="15.421875" style="134" customWidth="1"/>
    <col min="16" max="16" width="13.7109375" style="5" hidden="1" customWidth="1"/>
    <col min="17" max="17" width="0.9921875" style="6" hidden="1" customWidth="1"/>
    <col min="18" max="18" width="15.57421875" style="6" customWidth="1"/>
    <col min="19" max="20" width="11.421875" style="6" customWidth="1"/>
    <col min="21" max="21" width="12.8515625" style="6" customWidth="1"/>
    <col min="22" max="16384" width="11.421875" style="6" customWidth="1"/>
  </cols>
  <sheetData>
    <row r="1" spans="1:18" s="8" customFormat="1" ht="18" customHeight="1">
      <c r="A1" s="166" t="s">
        <v>62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s="8" customFormat="1" ht="22.5" customHeight="1">
      <c r="A2" s="166" t="s">
        <v>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7" s="8" customFormat="1" ht="17.25" customHeight="1" thickBot="1">
      <c r="A3" s="9"/>
      <c r="B3" s="10"/>
      <c r="C3" s="10"/>
      <c r="D3" s="10"/>
      <c r="E3" s="10"/>
      <c r="F3" s="9"/>
      <c r="G3" s="9"/>
      <c r="H3" s="9"/>
      <c r="I3" s="9"/>
      <c r="J3" s="9"/>
      <c r="K3" s="11"/>
      <c r="L3" s="12">
        <v>31.8028355257525</v>
      </c>
      <c r="M3" s="124"/>
      <c r="N3" s="124"/>
      <c r="O3" s="124"/>
      <c r="P3" s="7"/>
      <c r="Q3" s="18" t="s">
        <v>50</v>
      </c>
    </row>
    <row r="4" spans="1:27" s="16" customFormat="1" ht="38.25" customHeight="1">
      <c r="A4" s="167" t="s">
        <v>0</v>
      </c>
      <c r="B4" s="169" t="s">
        <v>1</v>
      </c>
      <c r="C4" s="73"/>
      <c r="D4" s="73"/>
      <c r="E4" s="169" t="s">
        <v>47</v>
      </c>
      <c r="F4" s="171" t="s">
        <v>51</v>
      </c>
      <c r="G4" s="173" t="s">
        <v>2</v>
      </c>
      <c r="H4" s="174"/>
      <c r="I4" s="175"/>
      <c r="J4" s="74"/>
      <c r="K4" s="171" t="s">
        <v>52</v>
      </c>
      <c r="L4" s="176"/>
      <c r="M4" s="177" t="s">
        <v>63</v>
      </c>
      <c r="N4" s="179" t="s">
        <v>64</v>
      </c>
      <c r="O4" s="181" t="s">
        <v>65</v>
      </c>
      <c r="P4" s="160" t="s">
        <v>46</v>
      </c>
      <c r="Q4" s="162" t="s">
        <v>3</v>
      </c>
      <c r="R4" s="164" t="s">
        <v>66</v>
      </c>
      <c r="S4" s="19"/>
      <c r="T4" s="19"/>
      <c r="U4" s="19"/>
      <c r="V4" s="19"/>
      <c r="W4" s="19"/>
      <c r="X4" s="19"/>
      <c r="Y4" s="19"/>
      <c r="Z4" s="19"/>
      <c r="AA4" s="19"/>
    </row>
    <row r="5" spans="1:27" s="17" customFormat="1" ht="87" customHeight="1" thickBot="1">
      <c r="A5" s="168"/>
      <c r="B5" s="170"/>
      <c r="C5" s="75" t="s">
        <v>4</v>
      </c>
      <c r="D5" s="75" t="s">
        <v>5</v>
      </c>
      <c r="E5" s="170"/>
      <c r="F5" s="172"/>
      <c r="G5" s="77" t="s">
        <v>6</v>
      </c>
      <c r="H5" s="78" t="s">
        <v>48</v>
      </c>
      <c r="I5" s="76" t="s">
        <v>45</v>
      </c>
      <c r="J5" s="78" t="s">
        <v>49</v>
      </c>
      <c r="K5" s="76" t="s">
        <v>7</v>
      </c>
      <c r="L5" s="79" t="s">
        <v>8</v>
      </c>
      <c r="M5" s="178"/>
      <c r="N5" s="180"/>
      <c r="O5" s="182"/>
      <c r="P5" s="161"/>
      <c r="Q5" s="163"/>
      <c r="R5" s="165"/>
      <c r="S5" s="20"/>
      <c r="T5" s="20"/>
      <c r="U5" s="20"/>
      <c r="V5" s="20"/>
      <c r="W5" s="20"/>
      <c r="X5" s="20"/>
      <c r="Y5" s="20"/>
      <c r="Z5" s="20"/>
      <c r="AA5" s="20"/>
    </row>
    <row r="6" spans="1:27" s="17" customFormat="1" ht="19.5" customHeight="1" thickBot="1">
      <c r="A6" s="80" t="s">
        <v>9</v>
      </c>
      <c r="B6" s="81">
        <v>115054178</v>
      </c>
      <c r="C6" s="81">
        <v>86900610</v>
      </c>
      <c r="D6" s="81">
        <v>33818859</v>
      </c>
      <c r="E6" s="81">
        <v>131261043</v>
      </c>
      <c r="F6" s="81">
        <v>52384522.661979996</v>
      </c>
      <c r="G6" s="81">
        <v>7577489.478929998</v>
      </c>
      <c r="H6" s="81">
        <v>44807032.49581</v>
      </c>
      <c r="I6" s="81">
        <v>9909971</v>
      </c>
      <c r="J6" s="82">
        <v>54372985</v>
      </c>
      <c r="K6" s="81">
        <v>52384521.97474</v>
      </c>
      <c r="L6" s="83">
        <v>64282956</v>
      </c>
      <c r="M6" s="135">
        <v>38.53471181290213</v>
      </c>
      <c r="N6" s="150">
        <v>34.6</v>
      </c>
      <c r="O6" s="125">
        <v>110.7220181179152</v>
      </c>
      <c r="P6" s="21"/>
      <c r="Q6" s="22"/>
      <c r="R6" s="146">
        <v>104.2</v>
      </c>
      <c r="S6" s="20"/>
      <c r="T6" s="20"/>
      <c r="U6" s="20"/>
      <c r="V6" s="20"/>
      <c r="W6" s="20"/>
      <c r="X6" s="20"/>
      <c r="Y6" s="20"/>
      <c r="Z6" s="20"/>
      <c r="AA6" s="20"/>
    </row>
    <row r="7" spans="1:18" ht="19.5" customHeight="1">
      <c r="A7" s="23" t="s">
        <v>10</v>
      </c>
      <c r="B7" s="24">
        <v>27374998</v>
      </c>
      <c r="C7" s="24">
        <v>25524872</v>
      </c>
      <c r="D7" s="24">
        <v>1489295</v>
      </c>
      <c r="E7" s="24">
        <v>33841249</v>
      </c>
      <c r="F7" s="25">
        <v>13047249.41631</v>
      </c>
      <c r="G7" s="25">
        <v>1744065.3772899993</v>
      </c>
      <c r="H7" s="25">
        <v>11303184.03902</v>
      </c>
      <c r="I7" s="25">
        <v>2881824</v>
      </c>
      <c r="J7" s="25">
        <v>15888884</v>
      </c>
      <c r="K7" s="25">
        <v>13047249.41631</v>
      </c>
      <c r="L7" s="26">
        <v>18770708</v>
      </c>
      <c r="M7" s="136">
        <v>42.434828021179364</v>
      </c>
      <c r="N7" s="153">
        <v>53.1</v>
      </c>
      <c r="O7" s="126">
        <v>117.89991230221213</v>
      </c>
      <c r="P7" s="27"/>
      <c r="Q7" s="28"/>
      <c r="R7" s="115">
        <v>201</v>
      </c>
    </row>
    <row r="8" spans="1:18" ht="19.5" customHeight="1">
      <c r="A8" s="29" t="s">
        <v>11</v>
      </c>
      <c r="B8" s="30">
        <v>45898537</v>
      </c>
      <c r="C8" s="30">
        <v>30387600</v>
      </c>
      <c r="D8" s="30">
        <v>19770330</v>
      </c>
      <c r="E8" s="24">
        <v>51489255</v>
      </c>
      <c r="F8" s="25">
        <v>19354337.73934</v>
      </c>
      <c r="G8" s="25">
        <v>3640697.4200100005</v>
      </c>
      <c r="H8" s="25">
        <v>15713640.31933</v>
      </c>
      <c r="I8" s="31">
        <v>4334805</v>
      </c>
      <c r="J8" s="25">
        <v>18011119</v>
      </c>
      <c r="K8" s="32">
        <v>19354337.73934</v>
      </c>
      <c r="L8" s="33">
        <v>22345924</v>
      </c>
      <c r="M8" s="137">
        <v>34.95349158625661</v>
      </c>
      <c r="N8" s="141">
        <v>31.8</v>
      </c>
      <c r="O8" s="127">
        <v>108.46086149042966</v>
      </c>
      <c r="P8" s="34"/>
      <c r="Q8" s="35"/>
      <c r="R8" s="36">
        <v>100.8</v>
      </c>
    </row>
    <row r="9" spans="1:18" ht="19.5" customHeight="1">
      <c r="A9" s="29" t="s">
        <v>12</v>
      </c>
      <c r="B9" s="30">
        <v>10441365</v>
      </c>
      <c r="C9" s="24">
        <v>12726375</v>
      </c>
      <c r="D9" s="24"/>
      <c r="E9" s="24">
        <v>12726375</v>
      </c>
      <c r="F9" s="25">
        <v>5041388.65597</v>
      </c>
      <c r="G9" s="25">
        <v>859811.0621499997</v>
      </c>
      <c r="H9" s="25">
        <v>4181577.59382</v>
      </c>
      <c r="I9" s="31">
        <v>1095135</v>
      </c>
      <c r="J9" s="25">
        <v>4576130</v>
      </c>
      <c r="K9" s="30">
        <v>5041388.65597</v>
      </c>
      <c r="L9" s="37">
        <v>5671265</v>
      </c>
      <c r="M9" s="137">
        <v>34.40434991344708</v>
      </c>
      <c r="N9" s="141">
        <v>26.9</v>
      </c>
      <c r="O9" s="127">
        <v>96.40930782569677</v>
      </c>
      <c r="P9" s="34"/>
      <c r="Q9" s="35"/>
      <c r="R9" s="36">
        <v>88.2</v>
      </c>
    </row>
    <row r="10" spans="1:18" ht="19.5" customHeight="1">
      <c r="A10" s="39" t="s">
        <v>55</v>
      </c>
      <c r="B10" s="40">
        <v>6029115</v>
      </c>
      <c r="C10" s="41"/>
      <c r="D10" s="41"/>
      <c r="E10" s="41">
        <v>7340215</v>
      </c>
      <c r="F10" s="42">
        <v>3050917.2871600003</v>
      </c>
      <c r="G10" s="25">
        <v>474504.52037000004</v>
      </c>
      <c r="H10" s="25">
        <v>2576412.7667900003</v>
      </c>
      <c r="I10" s="31">
        <v>679200</v>
      </c>
      <c r="J10" s="43">
        <v>2677724</v>
      </c>
      <c r="K10" s="40">
        <v>3050917.2871600003</v>
      </c>
      <c r="L10" s="44">
        <v>3356924</v>
      </c>
      <c r="M10" s="137">
        <v>33.90191497440912</v>
      </c>
      <c r="N10" s="142">
        <v>33.9</v>
      </c>
      <c r="O10" s="127">
        <v>91.77927142688372</v>
      </c>
      <c r="P10" s="34"/>
      <c r="Q10" s="35"/>
      <c r="R10" s="45"/>
    </row>
    <row r="11" spans="1:18" ht="19.5" customHeight="1">
      <c r="A11" s="39" t="s">
        <v>56</v>
      </c>
      <c r="B11" s="40">
        <v>4412250</v>
      </c>
      <c r="C11" s="41"/>
      <c r="D11" s="41"/>
      <c r="E11" s="41">
        <v>5386160</v>
      </c>
      <c r="F11" s="42">
        <v>1990471.36881</v>
      </c>
      <c r="G11" s="25">
        <v>385306.54177999985</v>
      </c>
      <c r="H11" s="25">
        <v>1605164.82703</v>
      </c>
      <c r="I11" s="31">
        <v>415935</v>
      </c>
      <c r="J11" s="43">
        <v>1898406</v>
      </c>
      <c r="K11" s="40">
        <v>1990471.36881</v>
      </c>
      <c r="L11" s="44">
        <v>2314341</v>
      </c>
      <c r="M11" s="137">
        <v>36.21180341291752</v>
      </c>
      <c r="N11" s="141">
        <v>24.1</v>
      </c>
      <c r="O11" s="127">
        <v>116.14222637593417</v>
      </c>
      <c r="P11" s="34"/>
      <c r="Q11" s="35"/>
      <c r="R11" s="36">
        <v>88.2</v>
      </c>
    </row>
    <row r="12" spans="1:18" ht="34.5" customHeight="1">
      <c r="A12" s="46" t="s">
        <v>13</v>
      </c>
      <c r="B12" s="30">
        <v>5219347</v>
      </c>
      <c r="C12" s="24">
        <v>5979330</v>
      </c>
      <c r="D12" s="24"/>
      <c r="E12" s="24">
        <v>6379201</v>
      </c>
      <c r="F12" s="25">
        <v>2441707.38362</v>
      </c>
      <c r="G12" s="25">
        <v>160771.31562</v>
      </c>
      <c r="H12" s="25">
        <v>2280936.068</v>
      </c>
      <c r="I12" s="25">
        <v>220328</v>
      </c>
      <c r="J12" s="25">
        <v>2929706</v>
      </c>
      <c r="K12" s="32">
        <v>2441707.38362</v>
      </c>
      <c r="L12" s="37">
        <v>3150034</v>
      </c>
      <c r="M12" s="137">
        <v>61.615867930844544</v>
      </c>
      <c r="N12" s="141">
        <v>59.4</v>
      </c>
      <c r="O12" s="127">
        <v>113.75245325604656</v>
      </c>
      <c r="P12" s="34"/>
      <c r="Q12" s="35"/>
      <c r="R12" s="36">
        <v>99.7</v>
      </c>
    </row>
    <row r="13" spans="1:18" ht="34.5" customHeight="1">
      <c r="A13" s="47" t="s">
        <v>14</v>
      </c>
      <c r="B13" s="30">
        <v>2944140</v>
      </c>
      <c r="C13" s="24"/>
      <c r="D13" s="24">
        <v>3072384</v>
      </c>
      <c r="E13" s="24">
        <v>3159539</v>
      </c>
      <c r="F13" s="48">
        <v>1289746.30649</v>
      </c>
      <c r="G13" s="25">
        <v>60771</v>
      </c>
      <c r="H13" s="48">
        <v>1228975</v>
      </c>
      <c r="I13" s="25">
        <v>66558</v>
      </c>
      <c r="J13" s="48">
        <v>1372251</v>
      </c>
      <c r="K13" s="30">
        <v>1289746</v>
      </c>
      <c r="L13" s="49">
        <v>1438809</v>
      </c>
      <c r="M13" s="137">
        <v>43.93305859073152</v>
      </c>
      <c r="N13" s="141">
        <v>43.1</v>
      </c>
      <c r="O13" s="127">
        <v>100.8763993468435</v>
      </c>
      <c r="P13" s="34"/>
      <c r="Q13" s="35"/>
      <c r="R13" s="38">
        <v>104.6</v>
      </c>
    </row>
    <row r="14" spans="1:18" ht="19.5" customHeight="1">
      <c r="A14" s="29" t="s">
        <v>15</v>
      </c>
      <c r="B14" s="30">
        <v>415961</v>
      </c>
      <c r="C14" s="24"/>
      <c r="D14" s="24">
        <v>376510</v>
      </c>
      <c r="E14" s="24">
        <v>594845</v>
      </c>
      <c r="F14" s="48">
        <v>299006.47901999997</v>
      </c>
      <c r="G14" s="25">
        <v>14916.21219999995</v>
      </c>
      <c r="H14" s="48">
        <v>284090.26682</v>
      </c>
      <c r="I14" s="31">
        <v>14404</v>
      </c>
      <c r="J14" s="48">
        <v>550320</v>
      </c>
      <c r="K14" s="30">
        <v>299006.47901999997</v>
      </c>
      <c r="L14" s="49">
        <v>564724</v>
      </c>
      <c r="M14" s="137">
        <v>86.94852615682713</v>
      </c>
      <c r="N14" s="141">
        <v>57.4</v>
      </c>
      <c r="O14" s="127">
        <v>118.50852015618132</v>
      </c>
      <c r="P14" s="34"/>
      <c r="Q14" s="35"/>
      <c r="R14" s="36">
        <v>77.2</v>
      </c>
    </row>
    <row r="15" spans="1:18" ht="36.75" customHeight="1">
      <c r="A15" s="108" t="s">
        <v>61</v>
      </c>
      <c r="B15" s="30"/>
      <c r="C15" s="24"/>
      <c r="D15" s="24"/>
      <c r="E15" s="24"/>
      <c r="F15" s="48"/>
      <c r="G15" s="25"/>
      <c r="H15" s="48"/>
      <c r="I15" s="31"/>
      <c r="J15" s="48"/>
      <c r="K15" s="30"/>
      <c r="L15" s="49"/>
      <c r="M15" s="137">
        <v>35.08584645494173</v>
      </c>
      <c r="N15" s="142">
        <v>59.4</v>
      </c>
      <c r="O15" s="127">
        <v>223.3295583238958</v>
      </c>
      <c r="P15" s="34"/>
      <c r="Q15" s="35"/>
      <c r="R15" s="36">
        <v>29.1</v>
      </c>
    </row>
    <row r="16" spans="1:18" ht="19.5" customHeight="1">
      <c r="A16" s="29" t="s">
        <v>16</v>
      </c>
      <c r="B16" s="30">
        <v>536435</v>
      </c>
      <c r="C16" s="24"/>
      <c r="D16" s="24">
        <v>101623</v>
      </c>
      <c r="E16" s="24">
        <v>123176</v>
      </c>
      <c r="F16" s="48">
        <v>96142.38361</v>
      </c>
      <c r="G16" s="25">
        <v>16918.280150000006</v>
      </c>
      <c r="H16" s="48">
        <v>79224.10346</v>
      </c>
      <c r="I16" s="31">
        <v>12576</v>
      </c>
      <c r="J16" s="48">
        <v>62876</v>
      </c>
      <c r="K16" s="30">
        <v>96142.38361</v>
      </c>
      <c r="L16" s="49">
        <v>75452</v>
      </c>
      <c r="M16" s="137">
        <v>8.429656986365321</v>
      </c>
      <c r="N16" s="141">
        <v>8.1</v>
      </c>
      <c r="O16" s="127">
        <v>104.58865055661147</v>
      </c>
      <c r="P16" s="34"/>
      <c r="Q16" s="35"/>
      <c r="R16" s="36">
        <v>102</v>
      </c>
    </row>
    <row r="17" spans="1:18" ht="19.5" customHeight="1">
      <c r="A17" s="29" t="s">
        <v>17</v>
      </c>
      <c r="B17" s="30">
        <v>11843287</v>
      </c>
      <c r="C17" s="24">
        <v>12004468</v>
      </c>
      <c r="D17" s="24"/>
      <c r="E17" s="24">
        <v>12998396</v>
      </c>
      <c r="F17" s="48">
        <v>5765572.25075</v>
      </c>
      <c r="G17" s="25">
        <v>181254.72760999948</v>
      </c>
      <c r="H17" s="48">
        <v>5584317.52314</v>
      </c>
      <c r="I17" s="31">
        <v>256485</v>
      </c>
      <c r="J17" s="48">
        <v>6173191</v>
      </c>
      <c r="K17" s="30">
        <v>5765572.25075</v>
      </c>
      <c r="L17" s="49">
        <v>6429676</v>
      </c>
      <c r="M17" s="137">
        <v>38.94719144964003</v>
      </c>
      <c r="N17" s="142">
        <v>44.3</v>
      </c>
      <c r="O17" s="127">
        <v>111.5394887366811</v>
      </c>
      <c r="P17" s="34"/>
      <c r="Q17" s="35"/>
      <c r="R17" s="36">
        <v>93</v>
      </c>
    </row>
    <row r="18" spans="1:18" ht="19.5" customHeight="1">
      <c r="A18" s="29" t="s">
        <v>18</v>
      </c>
      <c r="B18" s="30">
        <v>3202874</v>
      </c>
      <c r="C18" s="24"/>
      <c r="D18" s="24">
        <v>3249766</v>
      </c>
      <c r="E18" s="24">
        <v>3344825</v>
      </c>
      <c r="F18" s="48">
        <v>2086046.38075</v>
      </c>
      <c r="G18" s="25">
        <v>525130.7089500001</v>
      </c>
      <c r="H18" s="48">
        <v>1560915.2910499999</v>
      </c>
      <c r="I18" s="31">
        <v>691060</v>
      </c>
      <c r="J18" s="48">
        <v>1865911</v>
      </c>
      <c r="K18" s="30">
        <v>2086046</v>
      </c>
      <c r="L18" s="49">
        <v>2556971</v>
      </c>
      <c r="M18" s="137">
        <v>23.108845872802757</v>
      </c>
      <c r="N18" s="141">
        <v>18.4</v>
      </c>
      <c r="O18" s="127">
        <v>118.56268424745615</v>
      </c>
      <c r="P18" s="34"/>
      <c r="Q18" s="35"/>
      <c r="R18" s="36">
        <v>102.3</v>
      </c>
    </row>
    <row r="19" spans="1:18" ht="19.5" customHeight="1">
      <c r="A19" s="29" t="s">
        <v>19</v>
      </c>
      <c r="B19" s="30">
        <v>34319</v>
      </c>
      <c r="C19" s="24">
        <v>23000</v>
      </c>
      <c r="D19" s="24"/>
      <c r="E19" s="24">
        <v>43000</v>
      </c>
      <c r="F19" s="48">
        <v>7295.58071</v>
      </c>
      <c r="G19" s="25">
        <v>1601.21717</v>
      </c>
      <c r="H19" s="48">
        <v>5694.36354</v>
      </c>
      <c r="I19" s="31">
        <v>9140</v>
      </c>
      <c r="J19" s="48">
        <v>30765</v>
      </c>
      <c r="K19" s="30">
        <v>7295.58071</v>
      </c>
      <c r="L19" s="49">
        <v>39905</v>
      </c>
      <c r="M19" s="137">
        <v>47.968484372956716</v>
      </c>
      <c r="N19" s="127"/>
      <c r="O19" s="127">
        <v>116.98958682166834</v>
      </c>
      <c r="P19" s="34"/>
      <c r="Q19" s="35"/>
      <c r="R19" s="36">
        <v>107.8</v>
      </c>
    </row>
    <row r="20" spans="1:18" ht="19.5" customHeight="1">
      <c r="A20" s="29" t="s">
        <v>20</v>
      </c>
      <c r="B20" s="30">
        <v>5246952</v>
      </c>
      <c r="C20" s="24"/>
      <c r="D20" s="24">
        <v>4324316</v>
      </c>
      <c r="E20" s="24">
        <v>4741298</v>
      </c>
      <c r="F20" s="48">
        <v>2131719.94553</v>
      </c>
      <c r="G20" s="25">
        <v>179166.91321000014</v>
      </c>
      <c r="H20" s="48">
        <v>1952553.03232</v>
      </c>
      <c r="I20" s="31">
        <v>166570</v>
      </c>
      <c r="J20" s="48">
        <v>2177092</v>
      </c>
      <c r="K20" s="30">
        <v>2131719.94553</v>
      </c>
      <c r="L20" s="49">
        <v>2343662</v>
      </c>
      <c r="M20" s="137">
        <v>39.53332382984907</v>
      </c>
      <c r="N20" s="141">
        <v>22.8</v>
      </c>
      <c r="O20" s="127">
        <v>128.749646201607</v>
      </c>
      <c r="P20" s="34"/>
      <c r="Q20" s="35"/>
      <c r="R20" s="107">
        <v>69.3</v>
      </c>
    </row>
    <row r="21" spans="1:18" ht="19.5" customHeight="1">
      <c r="A21" s="29" t="s">
        <v>21</v>
      </c>
      <c r="B21" s="30">
        <v>151109</v>
      </c>
      <c r="C21" s="24">
        <v>120000</v>
      </c>
      <c r="D21" s="24"/>
      <c r="E21" s="24">
        <v>155000</v>
      </c>
      <c r="F21" s="48">
        <v>59309.99157</v>
      </c>
      <c r="G21" s="25">
        <v>10762.061979999991</v>
      </c>
      <c r="H21" s="48">
        <v>48547.92959000001</v>
      </c>
      <c r="I21" s="31">
        <v>11976</v>
      </c>
      <c r="J21" s="48">
        <v>53584</v>
      </c>
      <c r="K21" s="30">
        <v>59309.99157</v>
      </c>
      <c r="L21" s="49">
        <v>65560</v>
      </c>
      <c r="M21" s="137">
        <v>28.472921670411406</v>
      </c>
      <c r="N21" s="142">
        <v>53.5</v>
      </c>
      <c r="O21" s="127">
        <v>76.41822080706999</v>
      </c>
      <c r="P21" s="34"/>
      <c r="Q21" s="35"/>
      <c r="R21" s="38">
        <v>78.6</v>
      </c>
    </row>
    <row r="22" spans="1:18" s="110" customFormat="1" ht="24" customHeight="1">
      <c r="A22" s="29" t="s">
        <v>22</v>
      </c>
      <c r="B22" s="30">
        <v>3014</v>
      </c>
      <c r="C22" s="24">
        <v>3565</v>
      </c>
      <c r="D22" s="24"/>
      <c r="E22" s="24">
        <v>3565</v>
      </c>
      <c r="F22" s="48">
        <v>985.70411</v>
      </c>
      <c r="G22" s="25">
        <v>112.89006999999992</v>
      </c>
      <c r="H22" s="48">
        <v>872.8140400000001</v>
      </c>
      <c r="I22" s="31">
        <v>138</v>
      </c>
      <c r="J22" s="48">
        <v>1084</v>
      </c>
      <c r="K22" s="30">
        <v>985.70411</v>
      </c>
      <c r="L22" s="49">
        <v>1222</v>
      </c>
      <c r="M22" s="137">
        <v>32.337278106508876</v>
      </c>
      <c r="N22" s="141">
        <v>24.1</v>
      </c>
      <c r="O22" s="127">
        <v>101.57992565055763</v>
      </c>
      <c r="P22" s="34"/>
      <c r="Q22" s="35"/>
      <c r="R22" s="36">
        <v>44.9</v>
      </c>
    </row>
    <row r="23" spans="1:18" s="110" customFormat="1" ht="19.5" customHeight="1">
      <c r="A23" s="29" t="s">
        <v>23</v>
      </c>
      <c r="B23" s="30">
        <v>1687185</v>
      </c>
      <c r="C23" s="24">
        <v>131400</v>
      </c>
      <c r="D23" s="24">
        <v>1434575</v>
      </c>
      <c r="E23" s="24">
        <v>1658121</v>
      </c>
      <c r="F23" s="48">
        <v>740392.30814</v>
      </c>
      <c r="G23" s="25">
        <v>180249.38138000004</v>
      </c>
      <c r="H23" s="48">
        <v>560142.92676</v>
      </c>
      <c r="I23" s="31">
        <v>147972</v>
      </c>
      <c r="J23" s="48">
        <v>676026</v>
      </c>
      <c r="K23" s="30">
        <v>740392.30814</v>
      </c>
      <c r="L23" s="49">
        <v>823998</v>
      </c>
      <c r="M23" s="137">
        <v>45.204759142486324</v>
      </c>
      <c r="N23" s="141">
        <v>42.9</v>
      </c>
      <c r="O23" s="127">
        <v>106.04526853719187</v>
      </c>
      <c r="P23" s="34"/>
      <c r="Q23" s="35"/>
      <c r="R23" s="36">
        <v>95.6</v>
      </c>
    </row>
    <row r="24" spans="1:18" s="110" customFormat="1" ht="36.75" customHeight="1" thickBot="1">
      <c r="A24" s="50" t="s">
        <v>24</v>
      </c>
      <c r="B24" s="51">
        <v>54655</v>
      </c>
      <c r="C24" s="52">
        <v>0</v>
      </c>
      <c r="D24" s="52">
        <v>60</v>
      </c>
      <c r="E24" s="24">
        <v>3198</v>
      </c>
      <c r="F24" s="53">
        <v>23622.136059999997</v>
      </c>
      <c r="G24" s="25">
        <v>1260.9111399999965</v>
      </c>
      <c r="H24" s="53">
        <v>22361.22492</v>
      </c>
      <c r="I24" s="25">
        <v>1000</v>
      </c>
      <c r="J24" s="53">
        <v>4046</v>
      </c>
      <c r="K24" s="51">
        <v>23622.136059999997</v>
      </c>
      <c r="L24" s="54">
        <v>5046</v>
      </c>
      <c r="M24" s="138" t="s">
        <v>67</v>
      </c>
      <c r="N24" s="128"/>
      <c r="O24" s="128" t="s">
        <v>67</v>
      </c>
      <c r="P24" s="92"/>
      <c r="Q24" s="53"/>
      <c r="R24" s="147">
        <v>131.8</v>
      </c>
    </row>
    <row r="25" spans="1:18" s="114" customFormat="1" ht="26.25" customHeight="1" thickBot="1">
      <c r="A25" s="84" t="s">
        <v>25</v>
      </c>
      <c r="B25" s="85">
        <v>12442575</v>
      </c>
      <c r="C25" s="85">
        <v>1671896</v>
      </c>
      <c r="D25" s="85">
        <v>7992137</v>
      </c>
      <c r="E25" s="85">
        <v>13322899</v>
      </c>
      <c r="F25" s="85">
        <v>5245941.529880001</v>
      </c>
      <c r="G25" s="85">
        <v>869105.2176900003</v>
      </c>
      <c r="H25" s="85">
        <v>4376837.198959999</v>
      </c>
      <c r="I25" s="85">
        <v>1752195</v>
      </c>
      <c r="J25" s="85">
        <v>4082986</v>
      </c>
      <c r="K25" s="82">
        <v>5245942.41665</v>
      </c>
      <c r="L25" s="86">
        <v>5835181</v>
      </c>
      <c r="M25" s="135">
        <v>40.63598110981948</v>
      </c>
      <c r="N25" s="150">
        <v>30.1</v>
      </c>
      <c r="O25" s="125">
        <v>114.2105582647053</v>
      </c>
      <c r="P25" s="21"/>
      <c r="Q25" s="22"/>
      <c r="R25" s="157">
        <v>83.3</v>
      </c>
    </row>
    <row r="26" spans="1:18" s="110" customFormat="1" ht="54.75" customHeight="1">
      <c r="A26" s="55" t="s">
        <v>26</v>
      </c>
      <c r="B26" s="24">
        <v>65878</v>
      </c>
      <c r="C26" s="24">
        <v>10550</v>
      </c>
      <c r="D26" s="24">
        <v>3174</v>
      </c>
      <c r="E26" s="24">
        <v>31437</v>
      </c>
      <c r="F26" s="28">
        <v>22480.13281</v>
      </c>
      <c r="G26" s="25">
        <v>2529.957839999999</v>
      </c>
      <c r="H26" s="25">
        <v>19950.17497</v>
      </c>
      <c r="I26" s="25">
        <v>962</v>
      </c>
      <c r="J26" s="25">
        <v>11269</v>
      </c>
      <c r="K26" s="24">
        <v>22480.13281</v>
      </c>
      <c r="L26" s="26">
        <v>12231</v>
      </c>
      <c r="M26" s="136">
        <v>33.6923013687369</v>
      </c>
      <c r="N26" s="158">
        <v>30.5</v>
      </c>
      <c r="O26" s="126">
        <v>42.21232329994592</v>
      </c>
      <c r="P26" s="27"/>
      <c r="Q26" s="28"/>
      <c r="R26" s="155">
        <v>26.7</v>
      </c>
    </row>
    <row r="27" spans="1:18" s="110" customFormat="1" ht="35.25" customHeight="1">
      <c r="A27" s="56" t="s">
        <v>27</v>
      </c>
      <c r="B27" s="30">
        <v>9186</v>
      </c>
      <c r="C27" s="30">
        <v>48906</v>
      </c>
      <c r="D27" s="30">
        <v>194</v>
      </c>
      <c r="E27" s="24">
        <v>0</v>
      </c>
      <c r="F27" s="35">
        <v>17046.43488</v>
      </c>
      <c r="G27" s="25">
        <v>469</v>
      </c>
      <c r="H27" s="25">
        <v>16577</v>
      </c>
      <c r="I27" s="25">
        <v>1</v>
      </c>
      <c r="J27" s="25">
        <v>7</v>
      </c>
      <c r="K27" s="30">
        <v>17046</v>
      </c>
      <c r="L27" s="26">
        <v>8</v>
      </c>
      <c r="M27" s="137" t="s">
        <v>67</v>
      </c>
      <c r="N27" s="142">
        <v>48.6</v>
      </c>
      <c r="O27" s="129" t="s">
        <v>67</v>
      </c>
      <c r="P27" s="34"/>
      <c r="Q27" s="35"/>
      <c r="R27" s="38">
        <v>100.1</v>
      </c>
    </row>
    <row r="28" spans="1:21" s="110" customFormat="1" ht="19.5" customHeight="1">
      <c r="A28" s="29" t="s">
        <v>28</v>
      </c>
      <c r="B28" s="30">
        <v>6038658</v>
      </c>
      <c r="C28" s="30">
        <v>1008338</v>
      </c>
      <c r="D28" s="30">
        <v>4508676</v>
      </c>
      <c r="E28" s="24">
        <v>6083718</v>
      </c>
      <c r="F28" s="35">
        <v>2324828.92363</v>
      </c>
      <c r="G28" s="25">
        <v>458028.40006000013</v>
      </c>
      <c r="H28" s="25">
        <v>1866800.52357</v>
      </c>
      <c r="I28" s="25">
        <v>523640</v>
      </c>
      <c r="J28" s="25">
        <v>1847333</v>
      </c>
      <c r="K28" s="30">
        <v>2324828.92363</v>
      </c>
      <c r="L28" s="26">
        <v>2370973</v>
      </c>
      <c r="M28" s="137">
        <v>37.22986174429207</v>
      </c>
      <c r="N28" s="141">
        <v>25.8</v>
      </c>
      <c r="O28" s="127">
        <v>116.06109067932971</v>
      </c>
      <c r="P28" s="34"/>
      <c r="Q28" s="35"/>
      <c r="R28" s="141">
        <v>84.7</v>
      </c>
      <c r="S28" s="110">
        <f>(8883.5+231.8)/(3045.3+145.5)*100</f>
        <v>285.67443901215995</v>
      </c>
      <c r="U28" s="111">
        <f>(8883.5+231.8)/(101933+2100)*100</f>
        <v>8.761931310257323</v>
      </c>
    </row>
    <row r="29" spans="1:18" s="110" customFormat="1" ht="19.5" customHeight="1">
      <c r="A29" s="29" t="s">
        <v>29</v>
      </c>
      <c r="B29" s="30">
        <v>1028581</v>
      </c>
      <c r="C29" s="30">
        <v>54780</v>
      </c>
      <c r="D29" s="30">
        <v>729993</v>
      </c>
      <c r="E29" s="24">
        <v>845858</v>
      </c>
      <c r="F29" s="35">
        <v>492580.02508</v>
      </c>
      <c r="G29" s="25">
        <v>91753.05313999997</v>
      </c>
      <c r="H29" s="25">
        <v>400826.97194</v>
      </c>
      <c r="I29" s="25">
        <v>77486</v>
      </c>
      <c r="J29" s="25">
        <v>353918</v>
      </c>
      <c r="K29" s="30">
        <v>492580.02508</v>
      </c>
      <c r="L29" s="26">
        <v>431404</v>
      </c>
      <c r="M29" s="137">
        <v>40.13716898901807</v>
      </c>
      <c r="N29" s="141">
        <v>38.1</v>
      </c>
      <c r="O29" s="127">
        <v>99.06126966376334</v>
      </c>
      <c r="P29" s="34"/>
      <c r="Q29" s="35"/>
      <c r="R29" s="148">
        <v>126.4</v>
      </c>
    </row>
    <row r="30" spans="1:18" s="110" customFormat="1" ht="36" customHeight="1">
      <c r="A30" s="47" t="s">
        <v>30</v>
      </c>
      <c r="B30" s="30">
        <v>76377</v>
      </c>
      <c r="C30" s="30">
        <v>15000</v>
      </c>
      <c r="D30" s="30">
        <v>32914</v>
      </c>
      <c r="E30" s="24">
        <v>59292</v>
      </c>
      <c r="F30" s="35">
        <v>38642.384119999995</v>
      </c>
      <c r="G30" s="25">
        <v>2120.4488499999934</v>
      </c>
      <c r="H30" s="25">
        <v>36521.93527</v>
      </c>
      <c r="I30" s="25">
        <v>2204</v>
      </c>
      <c r="J30" s="25">
        <v>36169</v>
      </c>
      <c r="K30" s="30">
        <v>38642.384119999995</v>
      </c>
      <c r="L30" s="26">
        <v>38373</v>
      </c>
      <c r="M30" s="137">
        <v>49.41251190854239</v>
      </c>
      <c r="N30" s="141">
        <v>8.7</v>
      </c>
      <c r="O30" s="127">
        <v>79.59079283887468</v>
      </c>
      <c r="P30" s="34"/>
      <c r="Q30" s="35"/>
      <c r="R30" s="36">
        <v>21.6</v>
      </c>
    </row>
    <row r="31" spans="1:18" s="110" customFormat="1" ht="107.25" customHeight="1">
      <c r="A31" s="101" t="s">
        <v>57</v>
      </c>
      <c r="B31" s="30">
        <v>584187</v>
      </c>
      <c r="C31" s="30">
        <v>277964</v>
      </c>
      <c r="D31" s="30">
        <v>271823</v>
      </c>
      <c r="E31" s="24">
        <v>598734</v>
      </c>
      <c r="F31" s="35">
        <v>260771.23278</v>
      </c>
      <c r="G31" s="25">
        <v>12119.259989999991</v>
      </c>
      <c r="H31" s="25">
        <v>248651.97279</v>
      </c>
      <c r="I31" s="25">
        <v>16083</v>
      </c>
      <c r="J31" s="25">
        <v>272396</v>
      </c>
      <c r="K31" s="30">
        <v>260771.23278</v>
      </c>
      <c r="L31" s="26">
        <v>288479</v>
      </c>
      <c r="M31" s="137">
        <v>31.750248999403453</v>
      </c>
      <c r="N31" s="142">
        <v>80.4</v>
      </c>
      <c r="O31" s="127">
        <v>666.3008410312974</v>
      </c>
      <c r="P31" s="34"/>
      <c r="Q31" s="35"/>
      <c r="R31" s="107">
        <v>144.7</v>
      </c>
    </row>
    <row r="32" spans="1:18" s="110" customFormat="1" ht="23.25" customHeight="1">
      <c r="A32" s="47" t="s">
        <v>31</v>
      </c>
      <c r="B32" s="30">
        <v>50452</v>
      </c>
      <c r="C32" s="30">
        <v>34954</v>
      </c>
      <c r="D32" s="30"/>
      <c r="E32" s="24">
        <v>34954</v>
      </c>
      <c r="F32" s="35">
        <v>30603.61062</v>
      </c>
      <c r="G32" s="25">
        <v>3910.966690000001</v>
      </c>
      <c r="H32" s="25">
        <v>26692.64393</v>
      </c>
      <c r="I32" s="25">
        <v>3285</v>
      </c>
      <c r="J32" s="25">
        <v>16869</v>
      </c>
      <c r="K32" s="30">
        <v>30603.61062</v>
      </c>
      <c r="L32" s="26">
        <v>20154</v>
      </c>
      <c r="M32" s="137">
        <v>45.00172712522415</v>
      </c>
      <c r="N32" s="141">
        <v>34.4</v>
      </c>
      <c r="O32" s="127">
        <v>99.21959626547078</v>
      </c>
      <c r="P32" s="34"/>
      <c r="Q32" s="35"/>
      <c r="R32" s="36">
        <v>76.9</v>
      </c>
    </row>
    <row r="33" spans="1:18" s="110" customFormat="1" ht="0.75" customHeight="1" hidden="1">
      <c r="A33" s="47" t="s">
        <v>58</v>
      </c>
      <c r="B33" s="30">
        <v>237380</v>
      </c>
      <c r="C33" s="30">
        <v>10723</v>
      </c>
      <c r="D33" s="30">
        <v>61937</v>
      </c>
      <c r="E33" s="24">
        <v>350499</v>
      </c>
      <c r="F33" s="35">
        <v>129523.79379000001</v>
      </c>
      <c r="G33" s="25">
        <v>14555.352400000003</v>
      </c>
      <c r="H33" s="25">
        <v>114968.44139</v>
      </c>
      <c r="I33" s="25">
        <v>67037</v>
      </c>
      <c r="J33" s="25">
        <v>295388</v>
      </c>
      <c r="K33" s="30">
        <v>129523.79379000001</v>
      </c>
      <c r="L33" s="26">
        <v>362425</v>
      </c>
      <c r="M33" s="137">
        <v>9.92</v>
      </c>
      <c r="N33" s="141"/>
      <c r="O33" s="127">
        <v>107.47562296858071</v>
      </c>
      <c r="P33" s="34"/>
      <c r="Q33" s="35"/>
      <c r="R33" s="45"/>
    </row>
    <row r="34" spans="1:18" s="110" customFormat="1" ht="18.75" hidden="1">
      <c r="A34" s="29" t="s">
        <v>32</v>
      </c>
      <c r="B34" s="30">
        <v>954294</v>
      </c>
      <c r="C34" s="30">
        <v>0</v>
      </c>
      <c r="D34" s="30">
        <v>533722</v>
      </c>
      <c r="E34" s="24">
        <v>1297889</v>
      </c>
      <c r="F34" s="35">
        <v>291701.63873</v>
      </c>
      <c r="G34" s="25">
        <v>79105.81176000007</v>
      </c>
      <c r="H34" s="25">
        <v>212595.82696999994</v>
      </c>
      <c r="I34" s="25">
        <v>66101</v>
      </c>
      <c r="J34" s="25">
        <v>217775</v>
      </c>
      <c r="K34" s="30">
        <v>291701.63873</v>
      </c>
      <c r="L34" s="26">
        <v>283876</v>
      </c>
      <c r="M34" s="137">
        <v>31.301911085304585</v>
      </c>
      <c r="N34" s="141"/>
      <c r="O34" s="127">
        <v>133.37994836488812</v>
      </c>
      <c r="P34" s="34"/>
      <c r="Q34" s="35"/>
      <c r="R34" s="45"/>
    </row>
    <row r="35" spans="1:18" s="110" customFormat="1" ht="36.75" customHeight="1">
      <c r="A35" s="47" t="s">
        <v>33</v>
      </c>
      <c r="B35" s="30">
        <v>1929358</v>
      </c>
      <c r="C35" s="51">
        <v>94230</v>
      </c>
      <c r="D35" s="51">
        <v>879840</v>
      </c>
      <c r="E35" s="48">
        <v>2670979</v>
      </c>
      <c r="F35" s="53">
        <v>978657.67509</v>
      </c>
      <c r="G35" s="25">
        <v>339498.96696</v>
      </c>
      <c r="H35" s="25">
        <v>639158.70813</v>
      </c>
      <c r="I35" s="25">
        <v>112571</v>
      </c>
      <c r="J35" s="25">
        <v>518078</v>
      </c>
      <c r="K35" s="30">
        <v>978657.67509</v>
      </c>
      <c r="L35" s="26">
        <v>630649</v>
      </c>
      <c r="M35" s="137">
        <v>60.84004563991912</v>
      </c>
      <c r="N35" s="141">
        <v>43.4</v>
      </c>
      <c r="O35" s="127">
        <v>49.2815114643989</v>
      </c>
      <c r="P35" s="34"/>
      <c r="Q35" s="35"/>
      <c r="R35" s="38">
        <v>66.3</v>
      </c>
    </row>
    <row r="36" spans="1:18" s="110" customFormat="1" ht="39.75" customHeight="1">
      <c r="A36" s="57" t="s">
        <v>34</v>
      </c>
      <c r="B36" s="30">
        <v>984455</v>
      </c>
      <c r="C36" s="30">
        <v>96451</v>
      </c>
      <c r="D36" s="30">
        <v>868255</v>
      </c>
      <c r="E36" s="48">
        <v>1014883</v>
      </c>
      <c r="F36" s="35">
        <v>436778.68964</v>
      </c>
      <c r="G36" s="25">
        <v>81037</v>
      </c>
      <c r="H36" s="25">
        <v>355742</v>
      </c>
      <c r="I36" s="25">
        <v>91220</v>
      </c>
      <c r="J36" s="25">
        <v>369996</v>
      </c>
      <c r="K36" s="30">
        <v>436779</v>
      </c>
      <c r="L36" s="26">
        <v>461216</v>
      </c>
      <c r="M36" s="137">
        <v>37.93494152046784</v>
      </c>
      <c r="N36" s="141">
        <v>2.4</v>
      </c>
      <c r="O36" s="127">
        <v>132.0297486268292</v>
      </c>
      <c r="P36" s="34"/>
      <c r="Q36" s="35"/>
      <c r="R36" s="36">
        <v>9.9</v>
      </c>
    </row>
    <row r="37" spans="1:18" s="110" customFormat="1" ht="21.75" customHeight="1">
      <c r="A37" s="29" t="s">
        <v>35</v>
      </c>
      <c r="B37" s="51"/>
      <c r="C37" s="51"/>
      <c r="D37" s="51"/>
      <c r="E37" s="24"/>
      <c r="F37" s="53"/>
      <c r="G37" s="25"/>
      <c r="H37" s="25"/>
      <c r="I37" s="25"/>
      <c r="J37" s="25"/>
      <c r="K37" s="51"/>
      <c r="L37" s="26"/>
      <c r="M37" s="137">
        <v>43.75957071411504</v>
      </c>
      <c r="N37" s="142">
        <v>53.5</v>
      </c>
      <c r="O37" s="127">
        <v>90.49220868363021</v>
      </c>
      <c r="P37" s="34"/>
      <c r="Q37" s="35"/>
      <c r="R37" s="107">
        <v>32.5</v>
      </c>
    </row>
    <row r="38" spans="1:18" s="110" customFormat="1" ht="21.75" customHeight="1">
      <c r="A38" s="29" t="s">
        <v>59</v>
      </c>
      <c r="B38" s="51"/>
      <c r="C38" s="51"/>
      <c r="D38" s="51"/>
      <c r="E38" s="24"/>
      <c r="F38" s="53"/>
      <c r="G38" s="25"/>
      <c r="H38" s="25"/>
      <c r="I38" s="25"/>
      <c r="J38" s="25"/>
      <c r="K38" s="51"/>
      <c r="L38" s="26"/>
      <c r="M38" s="137">
        <v>71.53431548688467</v>
      </c>
      <c r="N38" s="127"/>
      <c r="O38" s="127">
        <v>149.95480566435674</v>
      </c>
      <c r="P38" s="34"/>
      <c r="Q38" s="35"/>
      <c r="R38" s="36">
        <v>2.4</v>
      </c>
    </row>
    <row r="39" spans="1:18" s="110" customFormat="1" ht="21.75" customHeight="1">
      <c r="A39" s="29" t="s">
        <v>36</v>
      </c>
      <c r="B39" s="51"/>
      <c r="C39" s="51"/>
      <c r="D39" s="51"/>
      <c r="E39" s="24"/>
      <c r="F39" s="53"/>
      <c r="G39" s="25"/>
      <c r="H39" s="25"/>
      <c r="I39" s="25"/>
      <c r="J39" s="25"/>
      <c r="K39" s="51"/>
      <c r="L39" s="26"/>
      <c r="M39" s="137">
        <v>59.650375431964555</v>
      </c>
      <c r="N39" s="142">
        <v>60.6</v>
      </c>
      <c r="O39" s="127">
        <v>132.90241545621925</v>
      </c>
      <c r="P39" s="34"/>
      <c r="Q39" s="35"/>
      <c r="R39" s="148">
        <v>165.5</v>
      </c>
    </row>
    <row r="40" spans="1:18" s="110" customFormat="1" ht="18.75" customHeight="1" thickBot="1">
      <c r="A40" s="58" t="s">
        <v>37</v>
      </c>
      <c r="B40" s="51">
        <v>483769</v>
      </c>
      <c r="C40" s="51">
        <v>20000</v>
      </c>
      <c r="D40" s="51">
        <v>101609</v>
      </c>
      <c r="E40" s="24">
        <v>334656</v>
      </c>
      <c r="F40" s="53">
        <v>222326.98871</v>
      </c>
      <c r="G40" s="59">
        <v>-216023</v>
      </c>
      <c r="H40" s="59">
        <v>438351</v>
      </c>
      <c r="I40" s="59">
        <v>791605</v>
      </c>
      <c r="J40" s="60">
        <v>143788</v>
      </c>
      <c r="K40" s="61">
        <v>222328</v>
      </c>
      <c r="L40" s="62">
        <v>935393</v>
      </c>
      <c r="M40" s="137">
        <v>20.038476173243893</v>
      </c>
      <c r="N40" s="142">
        <v>36.8</v>
      </c>
      <c r="O40" s="127">
        <v>194.2479816348113</v>
      </c>
      <c r="P40" s="34"/>
      <c r="Q40" s="35"/>
      <c r="R40" s="36">
        <v>24.4</v>
      </c>
    </row>
    <row r="41" spans="1:18" s="112" customFormat="1" ht="21.75" customHeight="1" thickBot="1">
      <c r="A41" s="87" t="s">
        <v>60</v>
      </c>
      <c r="B41" s="88">
        <v>126974740</v>
      </c>
      <c r="C41" s="88">
        <v>88572506</v>
      </c>
      <c r="D41" s="88">
        <v>41810996</v>
      </c>
      <c r="E41" s="88">
        <v>144583942</v>
      </c>
      <c r="F41" s="88">
        <v>57091898.54537</v>
      </c>
      <c r="G41" s="88">
        <v>8450452.050129998</v>
      </c>
      <c r="H41" s="88">
        <v>48641446.69477</v>
      </c>
      <c r="I41" s="88">
        <v>11662166</v>
      </c>
      <c r="J41" s="88">
        <v>58455971</v>
      </c>
      <c r="K41" s="88">
        <v>57091898.744899996</v>
      </c>
      <c r="L41" s="89">
        <v>70118137</v>
      </c>
      <c r="M41" s="139">
        <v>38.67200132843083</v>
      </c>
      <c r="N41" s="151">
        <v>34</v>
      </c>
      <c r="O41" s="130">
        <v>110.95469482753958</v>
      </c>
      <c r="P41" s="94"/>
      <c r="Q41" s="95"/>
      <c r="R41" s="146">
        <v>101.1</v>
      </c>
    </row>
    <row r="42" spans="1:18" s="110" customFormat="1" ht="19.5" customHeight="1">
      <c r="A42" s="23" t="s">
        <v>38</v>
      </c>
      <c r="B42" s="24">
        <v>41672589</v>
      </c>
      <c r="C42" s="24">
        <v>30456830.2</v>
      </c>
      <c r="D42" s="24"/>
      <c r="E42" s="24">
        <v>61079696</v>
      </c>
      <c r="F42" s="25">
        <v>14959596</v>
      </c>
      <c r="G42" s="25">
        <v>1902910</v>
      </c>
      <c r="H42" s="25">
        <v>13056686</v>
      </c>
      <c r="I42" s="31">
        <v>2223092</v>
      </c>
      <c r="J42" s="25">
        <v>45097389</v>
      </c>
      <c r="K42" s="93">
        <v>14959596</v>
      </c>
      <c r="L42" s="65">
        <v>47320481</v>
      </c>
      <c r="M42" s="136">
        <v>30.74130176192225</v>
      </c>
      <c r="N42" s="153">
        <v>70.9</v>
      </c>
      <c r="O42" s="126">
        <v>124.08077642524663</v>
      </c>
      <c r="P42" s="27"/>
      <c r="Q42" s="28"/>
      <c r="R42" s="115">
        <v>115.9</v>
      </c>
    </row>
    <row r="43" spans="1:18" s="110" customFormat="1" ht="19.5" customHeight="1">
      <c r="A43" s="29" t="s">
        <v>39</v>
      </c>
      <c r="B43" s="30"/>
      <c r="C43" s="30"/>
      <c r="D43" s="30"/>
      <c r="E43" s="24"/>
      <c r="F43" s="35"/>
      <c r="G43" s="25"/>
      <c r="H43" s="66"/>
      <c r="I43" s="67"/>
      <c r="J43" s="68"/>
      <c r="K43" s="69"/>
      <c r="L43" s="70"/>
      <c r="M43" s="137"/>
      <c r="N43" s="127"/>
      <c r="O43" s="127"/>
      <c r="P43" s="34"/>
      <c r="Q43" s="35"/>
      <c r="R43" s="45"/>
    </row>
    <row r="44" spans="1:18" s="110" customFormat="1" ht="19.5" customHeight="1" thickBot="1">
      <c r="A44" s="58" t="s">
        <v>40</v>
      </c>
      <c r="B44" s="51">
        <v>297058</v>
      </c>
      <c r="C44" s="52"/>
      <c r="D44" s="96">
        <v>570870</v>
      </c>
      <c r="E44" s="52">
        <v>263471</v>
      </c>
      <c r="F44" s="63">
        <v>137480.86399</v>
      </c>
      <c r="G44" s="64">
        <v>15484.863990000013</v>
      </c>
      <c r="H44" s="64">
        <v>121996</v>
      </c>
      <c r="I44" s="97">
        <v>15226</v>
      </c>
      <c r="J44" s="63">
        <v>101469</v>
      </c>
      <c r="K44" s="71">
        <v>137480.86399</v>
      </c>
      <c r="L44" s="72">
        <v>116695</v>
      </c>
      <c r="M44" s="138">
        <v>40.608176089527475</v>
      </c>
      <c r="N44" s="147">
        <v>70.9</v>
      </c>
      <c r="O44" s="128">
        <v>341.0448683105203</v>
      </c>
      <c r="P44" s="92"/>
      <c r="Q44" s="53"/>
      <c r="R44" s="159">
        <v>115.9</v>
      </c>
    </row>
    <row r="45" spans="1:18" s="112" customFormat="1" ht="20.25" customHeight="1" thickBot="1">
      <c r="A45" s="87" t="s">
        <v>41</v>
      </c>
      <c r="B45" s="89">
        <v>168647329</v>
      </c>
      <c r="C45" s="89">
        <v>119029336.2</v>
      </c>
      <c r="D45" s="89">
        <v>41810996</v>
      </c>
      <c r="E45" s="89">
        <v>205663638</v>
      </c>
      <c r="F45" s="89">
        <v>72051494.54537</v>
      </c>
      <c r="G45" s="89">
        <v>10353362.050129998</v>
      </c>
      <c r="H45" s="89">
        <v>61698132.69477</v>
      </c>
      <c r="I45" s="89">
        <v>13885258</v>
      </c>
      <c r="J45" s="89">
        <v>103553360</v>
      </c>
      <c r="K45" s="89">
        <v>72051494.74489999</v>
      </c>
      <c r="L45" s="89">
        <v>117438618</v>
      </c>
      <c r="M45" s="139">
        <v>37.67597125917589</v>
      </c>
      <c r="N45" s="151">
        <v>33.9</v>
      </c>
      <c r="O45" s="130">
        <v>112.17068118701489</v>
      </c>
      <c r="P45" s="99"/>
      <c r="Q45" s="100"/>
      <c r="R45" s="146">
        <v>101.3</v>
      </c>
    </row>
    <row r="46" spans="1:18" s="110" customFormat="1" ht="19.5" thickBot="1">
      <c r="A46" s="116" t="s">
        <v>42</v>
      </c>
      <c r="B46" s="98">
        <v>349968</v>
      </c>
      <c r="C46" s="98"/>
      <c r="D46" s="98"/>
      <c r="E46" s="102">
        <v>96492</v>
      </c>
      <c r="F46" s="102">
        <v>36406</v>
      </c>
      <c r="G46" s="102">
        <v>0</v>
      </c>
      <c r="H46" s="102">
        <v>36406</v>
      </c>
      <c r="I46" s="102">
        <v>0</v>
      </c>
      <c r="J46" s="102">
        <v>29104</v>
      </c>
      <c r="K46" s="102">
        <v>36406</v>
      </c>
      <c r="L46" s="103">
        <v>29104</v>
      </c>
      <c r="M46" s="123">
        <v>42.24897622527385</v>
      </c>
      <c r="N46" s="143"/>
      <c r="O46" s="131">
        <v>44.723056185282765</v>
      </c>
      <c r="P46" s="104"/>
      <c r="Q46" s="64"/>
      <c r="R46" s="109"/>
    </row>
    <row r="47" spans="1:18" s="113" customFormat="1" ht="19.5" thickBot="1">
      <c r="A47" s="118" t="s">
        <v>43</v>
      </c>
      <c r="B47" s="119">
        <v>168997297</v>
      </c>
      <c r="C47" s="119">
        <v>119029336.2</v>
      </c>
      <c r="D47" s="119">
        <v>41810996</v>
      </c>
      <c r="E47" s="119">
        <v>205760130</v>
      </c>
      <c r="F47" s="119">
        <v>72087900.54537</v>
      </c>
      <c r="G47" s="119">
        <v>10353362.050129998</v>
      </c>
      <c r="H47" s="119">
        <v>61734538.69477</v>
      </c>
      <c r="I47" s="119">
        <v>13885258</v>
      </c>
      <c r="J47" s="119">
        <v>103582464</v>
      </c>
      <c r="K47" s="119">
        <v>72087900.74489999</v>
      </c>
      <c r="L47" s="120">
        <v>117467722</v>
      </c>
      <c r="M47" s="140">
        <v>37.6773248481428</v>
      </c>
      <c r="N47" s="154">
        <v>33.9</v>
      </c>
      <c r="O47" s="132">
        <v>112.11456108242035</v>
      </c>
      <c r="P47" s="121"/>
      <c r="Q47" s="122"/>
      <c r="R47" s="156">
        <v>101.3</v>
      </c>
    </row>
    <row r="48" spans="1:18" s="113" customFormat="1" ht="22.5" customHeight="1" thickBot="1">
      <c r="A48" s="117" t="s">
        <v>44</v>
      </c>
      <c r="B48" s="90">
        <v>127621766</v>
      </c>
      <c r="C48" s="90">
        <v>88572506</v>
      </c>
      <c r="D48" s="90">
        <v>42381866</v>
      </c>
      <c r="E48" s="90">
        <v>144943905</v>
      </c>
      <c r="F48" s="90">
        <v>57804351.05585</v>
      </c>
      <c r="G48" s="90">
        <v>8462079.560609998</v>
      </c>
      <c r="H48" s="90">
        <v>49342271.69477</v>
      </c>
      <c r="I48" s="90">
        <v>11677392</v>
      </c>
      <c r="J48" s="90">
        <v>58586544</v>
      </c>
      <c r="K48" s="90">
        <v>57804351.25538</v>
      </c>
      <c r="L48" s="91">
        <v>70263936</v>
      </c>
      <c r="M48" s="139">
        <v>38.67963401838039</v>
      </c>
      <c r="N48" s="152">
        <v>33.9</v>
      </c>
      <c r="O48" s="133">
        <v>111.15533381043082</v>
      </c>
      <c r="P48" s="105"/>
      <c r="Q48" s="106"/>
      <c r="R48" s="149">
        <v>101.3</v>
      </c>
    </row>
    <row r="49" spans="1:18" s="110" customFormat="1" ht="14.2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3"/>
      <c r="L49" s="4"/>
      <c r="M49" s="134"/>
      <c r="N49" s="134"/>
      <c r="O49" s="134"/>
      <c r="P49" s="5"/>
      <c r="Q49" s="6"/>
      <c r="R49" s="5"/>
    </row>
    <row r="50" spans="1:18" s="110" customFormat="1" ht="14.25" customHeight="1">
      <c r="A50" s="1"/>
      <c r="B50" s="2"/>
      <c r="C50" s="2"/>
      <c r="D50" s="2"/>
      <c r="E50" s="2"/>
      <c r="F50" s="13"/>
      <c r="G50" s="13"/>
      <c r="H50" s="13"/>
      <c r="I50" s="13"/>
      <c r="J50" s="13"/>
      <c r="K50" s="14"/>
      <c r="L50" s="15"/>
      <c r="M50" s="134"/>
      <c r="N50" s="144"/>
      <c r="O50" s="134" t="s">
        <v>53</v>
      </c>
      <c r="P50" s="5"/>
      <c r="Q50" s="6"/>
      <c r="R50" s="6"/>
    </row>
    <row r="51" spans="1:18" s="110" customFormat="1" ht="14.25" customHeight="1">
      <c r="A51" s="1"/>
      <c r="B51" s="2"/>
      <c r="C51" s="2"/>
      <c r="D51" s="2"/>
      <c r="E51" s="2"/>
      <c r="F51" s="13"/>
      <c r="G51" s="13"/>
      <c r="H51" s="13"/>
      <c r="I51" s="13"/>
      <c r="J51" s="13"/>
      <c r="K51" s="14"/>
      <c r="L51" s="15"/>
      <c r="M51" s="134"/>
      <c r="N51" s="134"/>
      <c r="O51" s="134"/>
      <c r="P51" s="5"/>
      <c r="Q51" s="6"/>
      <c r="R51" s="6"/>
    </row>
    <row r="52" spans="1:18" s="110" customFormat="1" ht="14.2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3"/>
      <c r="L52" s="4"/>
      <c r="M52" s="134"/>
      <c r="N52" s="145"/>
      <c r="O52" s="134" t="s">
        <v>54</v>
      </c>
      <c r="P52" s="5"/>
      <c r="Q52" s="6"/>
      <c r="R52" s="6"/>
    </row>
    <row r="53" spans="1:18" s="110" customFormat="1" ht="14.2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3"/>
      <c r="L53" s="4"/>
      <c r="M53" s="134"/>
      <c r="N53" s="134"/>
      <c r="O53" s="134"/>
      <c r="P53" s="5"/>
      <c r="Q53" s="6"/>
      <c r="R53" s="6"/>
    </row>
    <row r="54" spans="1:18" s="110" customFormat="1" ht="14.2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3"/>
      <c r="L54" s="4"/>
      <c r="M54" s="134"/>
      <c r="N54" s="134"/>
      <c r="O54" s="134"/>
      <c r="P54" s="5"/>
      <c r="Q54" s="6"/>
      <c r="R54" s="6"/>
    </row>
    <row r="55" spans="1:18" s="110" customFormat="1" ht="14.2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3"/>
      <c r="L55" s="4"/>
      <c r="M55" s="134"/>
      <c r="N55" s="134"/>
      <c r="O55" s="134"/>
      <c r="P55" s="5"/>
      <c r="Q55" s="6"/>
      <c r="R55" s="6"/>
    </row>
  </sheetData>
  <sheetProtection/>
  <protectedRanges>
    <protectedRange sqref="L7:L8" name="krista_tf_61518_0_1_2_1_1"/>
    <protectedRange sqref="H26:H40" name="krista_tf_457_0_1_1_1_1"/>
    <protectedRange sqref="L46" name="krista_tf_61518_0_1_3_1_1"/>
  </protectedRanges>
  <mergeCells count="14">
    <mergeCell ref="K4:L4"/>
    <mergeCell ref="M4:M5"/>
    <mergeCell ref="N4:N5"/>
    <mergeCell ref="O4:O5"/>
    <mergeCell ref="P4:P5"/>
    <mergeCell ref="Q4:Q5"/>
    <mergeCell ref="R4:R5"/>
    <mergeCell ref="A1:R1"/>
    <mergeCell ref="A2:R2"/>
    <mergeCell ref="A4:A5"/>
    <mergeCell ref="B4:B5"/>
    <mergeCell ref="E4:E5"/>
    <mergeCell ref="F4:F5"/>
    <mergeCell ref="G4:I4"/>
  </mergeCells>
  <printOptions/>
  <pageMargins left="0.72" right="0.23" top="0.23" bottom="0.26" header="0.24" footer="0.2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Супрун</dc:creator>
  <cp:keywords/>
  <dc:description/>
  <cp:lastModifiedBy>fonh3</cp:lastModifiedBy>
  <cp:lastPrinted>2014-06-19T07:41:17Z</cp:lastPrinted>
  <dcterms:created xsi:type="dcterms:W3CDTF">2011-02-03T09:21:42Z</dcterms:created>
  <dcterms:modified xsi:type="dcterms:W3CDTF">2014-06-19T07:47:27Z</dcterms:modified>
  <cp:category/>
  <cp:version/>
  <cp:contentType/>
  <cp:contentStatus/>
</cp:coreProperties>
</file>