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K10" i="1" l="1"/>
  <c r="M10" i="1" s="1"/>
  <c r="M9" i="1"/>
  <c r="M8" i="1"/>
  <c r="J9" i="3"/>
  <c r="K9" i="3"/>
  <c r="I9" i="3"/>
  <c r="K8" i="3"/>
</calcChain>
</file>

<file path=xl/sharedStrings.xml><?xml version="1.0" encoding="utf-8"?>
<sst xmlns="http://schemas.openxmlformats.org/spreadsheetml/2006/main" count="111" uniqueCount="82">
  <si>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</si>
  <si>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</si>
  <si>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</si>
  <si>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</si>
  <si>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</si>
  <si>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</si>
  <si>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</si>
  <si>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</si>
  <si>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</si>
  <si>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</si>
  <si>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</si>
  <si>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</si>
  <si>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</si>
  <si>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</si>
  <si>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</si>
  <si>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</si>
  <si>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</si>
  <si>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</si>
  <si>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</si>
  <si>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</si>
  <si>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</si>
  <si>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</si>
  <si>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</si>
  <si>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</si>
  <si>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</si>
  <si>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</si>
  <si>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</si>
  <si>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</si>
  <si>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</si>
  <si>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</si>
  <si>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</si>
  <si>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</si>
  <si>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администрации муниципального образования Ейский район</t>
  </si>
  <si>
    <t>Т.А.Ефремова</t>
  </si>
  <si>
    <t>Исп. Янтропенко Н.А.</t>
  </si>
  <si>
    <t>2-14-80</t>
  </si>
  <si>
    <t xml:space="preserve">Формы ведения муниципальной  долговой книги муниципального образования Ейский район </t>
  </si>
  <si>
    <t xml:space="preserve">АО Банк "Северный морской путь" </t>
  </si>
  <si>
    <t>Контракт № 0118300018114000266-0133478-02 от 8 августа 2014г.</t>
  </si>
  <si>
    <t>13.08.2014г.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</si>
  <si>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</si>
  <si>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</si>
  <si>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</si>
  <si>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</si>
  <si>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</si>
  <si>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</si>
  <si>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</si>
  <si>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</si>
  <si>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21.07.2015г.</t>
  </si>
  <si>
    <t>Краевой</t>
  </si>
  <si>
    <t>01.07.2016г.</t>
  </si>
  <si>
    <r>
      <t xml:space="preserve">№ 82  от 20.07.2015 г.                 доп. Соглашение  №1             от 10.11.2015г.                             ( </t>
    </r>
    <r>
      <rPr>
        <b/>
        <sz val="11"/>
        <rFont val="Times New Roman"/>
        <family val="1"/>
        <charset val="204"/>
      </rPr>
      <t>о проведении реструктуризации 108,3млн. руб.</t>
    </r>
    <r>
      <rPr>
        <sz val="11"/>
        <rFont val="Times New Roman"/>
        <family val="1"/>
        <charset val="204"/>
      </rPr>
      <t>)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</si>
  <si>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</si>
  <si>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</si>
  <si>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</si>
  <si>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</si>
  <si>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</si>
  <si>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</si>
  <si>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</si>
  <si>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</si>
  <si>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</si>
  <si>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</si>
  <si>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</si>
  <si>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20.06.2016г.</t>
  </si>
  <si>
    <t>ПАО
"Сбербанк России"</t>
  </si>
  <si>
    <t>Контракт № 0118300018116000161-0133478-01 от 25 июля 2016г.</t>
  </si>
  <si>
    <t>01.08.2016г.</t>
  </si>
  <si>
    <t>02.08.2016г.</t>
  </si>
  <si>
    <t>01.08.2018г.</t>
  </si>
  <si>
    <t>21.06.2016г.;
02.08.2016 г.</t>
  </si>
  <si>
    <t>Изменение задолженности  по кредиту за ноябрь  , рублей*</t>
  </si>
  <si>
    <t>Остаток задолженности по кредиту на 1 декабря  2016г., рублей</t>
  </si>
  <si>
    <t>Остаток задолженности по кредиту на 1 ноября  2016г.,  рублей</t>
  </si>
  <si>
    <t>Остаток      задолженности     по  ценным бумагам  на 1 ноября  2016г. , рублей</t>
  </si>
  <si>
    <t>Изменение задолженности по ценным бумагам  за ноябрь , рублей 2 )</t>
  </si>
  <si>
    <t>Остаток      задолженности     по  ценным бумагам  на 1 декабря 2016г. , рублей</t>
  </si>
  <si>
    <t>Остаток задолженности по бюджетному кредиту на  1 ноября   2016г., рублей</t>
  </si>
  <si>
    <t>Изменение задолженности по бюджетному кредиту за ноябрь *) , рублей</t>
  </si>
  <si>
    <t>Остаток задолженности по бюджетному кредиту на  1 декабря  2016г., рублей</t>
  </si>
  <si>
    <t>Остаток задолженности по кредиту на 1 ноября   2016г., рублей</t>
  </si>
  <si>
    <r>
      <t>Изменение обязательств по гарантии за ноябрь 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</si>
  <si>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декабря  2016 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</si>
</sst>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4" fontId="9" fillId="0" borderId="9" xfId="0" applyNumberFormat="1" applyFont="1" applyBorder="1" applyAlignment="1">
      <alignment vertical="top" wrapText="1"/>
    </xf>
    <xf numFmtId="10" fontId="9" fillId="0" borderId="9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horizontal="center"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E14" sqref="E14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1.77734375" customWidth="1"/>
    <col min="9" max="9" width="14.44140625" customWidth="1"/>
    <col min="10" max="10" width="8.44140625" customWidth="1"/>
    <col min="11" max="11" width="13.77734375" customWidth="1"/>
    <col min="12" max="12" width="14.21875" customWidth="1"/>
    <col min="13" max="13" width="14.44140625" customWidth="1"/>
  </cols>
  <sheetData>
    <row r="1" spans="1:13" ht="18.75" customHeight="1" x14ac:dyDescent="0.3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38"/>
      <c r="L1" s="38"/>
      <c r="M1" s="14"/>
    </row>
    <row r="2" spans="1:13" ht="18.75" customHeigh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38"/>
      <c r="L2" s="38"/>
      <c r="M2" s="14"/>
    </row>
    <row r="3" spans="1:13" ht="42.75" customHeight="1" x14ac:dyDescent="0.25">
      <c r="A3" s="59" t="s">
        <v>59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39" t="s">
        <v>40</v>
      </c>
      <c r="B5" s="57" t="s">
        <v>1</v>
      </c>
      <c r="C5" s="57" t="s">
        <v>60</v>
      </c>
      <c r="D5" s="57" t="s">
        <v>2</v>
      </c>
      <c r="E5" s="57" t="s">
        <v>3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72</v>
      </c>
      <c r="L5" s="57" t="s">
        <v>70</v>
      </c>
      <c r="M5" s="57" t="s">
        <v>71</v>
      </c>
    </row>
    <row r="6" spans="1:13" ht="13.5" hidden="1" customHeight="1" thickBot="1" x14ac:dyDescent="0.3">
      <c r="A6" s="39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</row>
    <row r="8" spans="1:13" ht="54.6" customHeight="1" x14ac:dyDescent="0.25">
      <c r="A8" s="40" t="s">
        <v>41</v>
      </c>
      <c r="B8" s="41" t="s">
        <v>37</v>
      </c>
      <c r="C8" s="39" t="s">
        <v>38</v>
      </c>
      <c r="D8" s="42" t="s">
        <v>39</v>
      </c>
      <c r="E8" s="45">
        <v>177900000</v>
      </c>
      <c r="F8" s="43">
        <v>0.112</v>
      </c>
      <c r="G8" s="42" t="s">
        <v>67</v>
      </c>
      <c r="H8" s="44" t="s">
        <v>69</v>
      </c>
      <c r="I8" s="46">
        <v>177900000</v>
      </c>
      <c r="J8" s="44"/>
      <c r="K8" s="46">
        <v>0</v>
      </c>
      <c r="L8" s="46">
        <v>0</v>
      </c>
      <c r="M8" s="46">
        <f>K8-L8</f>
        <v>0</v>
      </c>
    </row>
    <row r="9" spans="1:13" ht="53.25" customHeight="1" x14ac:dyDescent="0.25">
      <c r="A9" s="40" t="s">
        <v>41</v>
      </c>
      <c r="B9" s="41" t="s">
        <v>64</v>
      </c>
      <c r="C9" s="39" t="s">
        <v>65</v>
      </c>
      <c r="D9" s="50" t="s">
        <v>66</v>
      </c>
      <c r="E9" s="45">
        <v>163600000</v>
      </c>
      <c r="F9" s="51">
        <v>0.12429999999999999</v>
      </c>
      <c r="G9" s="50" t="s">
        <v>68</v>
      </c>
      <c r="H9" s="44"/>
      <c r="I9" s="46">
        <v>163600000</v>
      </c>
      <c r="J9" s="44"/>
      <c r="K9" s="53">
        <v>163600000</v>
      </c>
      <c r="L9" s="46">
        <v>0</v>
      </c>
      <c r="M9" s="46">
        <f>K9+L9</f>
        <v>163600000</v>
      </c>
    </row>
    <row r="10" spans="1:13" ht="13.8" x14ac:dyDescent="0.25">
      <c r="A10" s="47" t="s">
        <v>9</v>
      </c>
      <c r="B10" s="39"/>
      <c r="C10" s="39"/>
      <c r="D10" s="39"/>
      <c r="E10" s="48"/>
      <c r="F10" s="39"/>
      <c r="G10" s="48"/>
      <c r="H10" s="39"/>
      <c r="I10" s="39"/>
      <c r="J10" s="39"/>
      <c r="K10" s="52">
        <f>SUM(K8:K9)</f>
        <v>163600000</v>
      </c>
      <c r="L10" s="52">
        <v>0</v>
      </c>
      <c r="M10" s="46">
        <f>K10-L10</f>
        <v>163600000</v>
      </c>
    </row>
    <row r="11" spans="1:13" ht="27.75" customHeight="1" x14ac:dyDescent="0.25">
      <c r="A11" s="49" t="s">
        <v>10</v>
      </c>
      <c r="B11" s="39"/>
      <c r="C11" s="39"/>
      <c r="D11" s="39"/>
      <c r="E11" s="48"/>
      <c r="F11" s="39"/>
      <c r="G11" s="48"/>
      <c r="H11" s="39"/>
      <c r="I11" s="39">
        <v>0</v>
      </c>
      <c r="J11" s="39"/>
      <c r="K11" s="39"/>
      <c r="L11" s="39"/>
      <c r="M11" s="39">
        <v>0</v>
      </c>
    </row>
    <row r="12" spans="1:13" ht="0.75" customHeight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.6" x14ac:dyDescent="0.25">
      <c r="A13" s="60" t="s">
        <v>42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ht="35.25" customHeight="1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</row>
    <row r="15" spans="1:13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56" t="s">
        <v>33</v>
      </c>
      <c r="J15" s="56"/>
      <c r="K15" s="13"/>
      <c r="L15" s="13"/>
      <c r="M15" s="14"/>
    </row>
    <row r="16" spans="1:13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6" x14ac:dyDescent="0.3">
      <c r="A18" s="58" t="s">
        <v>34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  <c r="M18" s="14"/>
    </row>
    <row r="19" spans="1:13" ht="15.6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</row>
  </sheetData>
  <mergeCells count="17">
    <mergeCell ref="A18:C18"/>
    <mergeCell ref="A3:M3"/>
    <mergeCell ref="A13:M13"/>
    <mergeCell ref="A1:J2"/>
    <mergeCell ref="I15:J15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D5:D6"/>
    <mergeCell ref="E5:E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U4" sqref="U4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1" t="s">
        <v>61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61" t="s">
        <v>11</v>
      </c>
      <c r="B3" s="61" t="s">
        <v>44</v>
      </c>
      <c r="C3" s="61" t="s">
        <v>28</v>
      </c>
      <c r="D3" s="61" t="s">
        <v>30</v>
      </c>
      <c r="E3" s="61" t="s">
        <v>12</v>
      </c>
      <c r="F3" s="61" t="s">
        <v>13</v>
      </c>
      <c r="G3" s="61" t="s">
        <v>58</v>
      </c>
      <c r="H3" s="61" t="s">
        <v>27</v>
      </c>
      <c r="I3" s="61" t="s">
        <v>26</v>
      </c>
      <c r="J3" s="61" t="s">
        <v>8</v>
      </c>
      <c r="K3" s="61" t="s">
        <v>14</v>
      </c>
      <c r="L3" s="61" t="s">
        <v>6</v>
      </c>
      <c r="M3" s="61" t="s">
        <v>45</v>
      </c>
      <c r="N3" s="61" t="s">
        <v>29</v>
      </c>
      <c r="O3" s="61" t="s">
        <v>73</v>
      </c>
      <c r="P3" s="65" t="s">
        <v>74</v>
      </c>
      <c r="Q3" s="65" t="s">
        <v>75</v>
      </c>
    </row>
    <row r="4" spans="1:17" ht="109.5" customHeight="1" thickBo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7"/>
      <c r="Q4" s="66"/>
    </row>
    <row r="5" spans="1:17" ht="13.5" hidden="1" customHeight="1" thickBot="1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6"/>
      <c r="Q5" s="22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64" t="s">
        <v>43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19"/>
      <c r="P11" s="19"/>
      <c r="Q11" s="19"/>
    </row>
    <row r="12" spans="1:17" ht="15" customHeight="1" x14ac:dyDescent="0.25">
      <c r="A12" s="64" t="s">
        <v>62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20"/>
      <c r="O12" s="19"/>
      <c r="P12" s="19"/>
      <c r="Q12" s="19"/>
    </row>
    <row r="13" spans="1:17" x14ac:dyDescent="0.25">
      <c r="A13" s="4"/>
    </row>
    <row r="14" spans="1:17" ht="15.6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56" t="s">
        <v>33</v>
      </c>
      <c r="J15" s="56"/>
      <c r="K15" s="56"/>
      <c r="L15" s="56"/>
    </row>
    <row r="16" spans="1:17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 x14ac:dyDescent="0.3">
      <c r="A18" s="58" t="s">
        <v>34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Q3:Q4"/>
    <mergeCell ref="D3:D5"/>
    <mergeCell ref="E3:E5"/>
    <mergeCell ref="F3:F5"/>
    <mergeCell ref="P3:P5"/>
    <mergeCell ref="A18:C18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Normal="100" workbookViewId="0">
      <selection activeCell="M6" sqref="M6"/>
    </sheetView>
  </sheetViews>
  <sheetFormatPr defaultRowHeight="13.2" x14ac:dyDescent="0.25"/>
  <cols>
    <col min="1" max="1" width="26.5546875" customWidth="1"/>
    <col min="2" max="2" width="12.5546875" customWidth="1"/>
    <col min="5" max="5" width="13.109375" customWidth="1"/>
    <col min="6" max="6" width="12.5546875" customWidth="1"/>
    <col min="7" max="7" width="7.44140625" customWidth="1"/>
    <col min="8" max="8" width="12" customWidth="1"/>
    <col min="9" max="9" width="15.5546875" customWidth="1"/>
    <col min="10" max="10" width="13.109375" customWidth="1"/>
    <col min="11" max="11" width="13" customWidth="1"/>
  </cols>
  <sheetData>
    <row r="2" spans="1:12" ht="51" customHeight="1" x14ac:dyDescent="0.25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68" t="s">
        <v>16</v>
      </c>
      <c r="B4" s="68" t="s">
        <v>2</v>
      </c>
      <c r="C4" s="68" t="s">
        <v>17</v>
      </c>
      <c r="D4" s="68" t="s">
        <v>18</v>
      </c>
      <c r="E4" s="68" t="s">
        <v>46</v>
      </c>
      <c r="F4" s="68" t="s">
        <v>3</v>
      </c>
      <c r="G4" s="68" t="s">
        <v>8</v>
      </c>
      <c r="H4" s="68" t="s">
        <v>6</v>
      </c>
      <c r="I4" s="68" t="s">
        <v>76</v>
      </c>
      <c r="J4" s="71" t="s">
        <v>77</v>
      </c>
      <c r="K4" s="68" t="s">
        <v>78</v>
      </c>
    </row>
    <row r="5" spans="1:12" x14ac:dyDescent="0.25">
      <c r="A5" s="69"/>
      <c r="B5" s="69"/>
      <c r="C5" s="69"/>
      <c r="D5" s="69"/>
      <c r="E5" s="69"/>
      <c r="F5" s="69"/>
      <c r="G5" s="69"/>
      <c r="H5" s="69"/>
      <c r="I5" s="69"/>
      <c r="J5" s="72"/>
      <c r="K5" s="69"/>
    </row>
    <row r="6" spans="1:12" ht="92.25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3"/>
      <c r="K6" s="70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2" ht="88.5" customHeight="1" thickBot="1" x14ac:dyDescent="0.3">
      <c r="A8" s="23" t="s">
        <v>51</v>
      </c>
      <c r="B8" s="24" t="s">
        <v>48</v>
      </c>
      <c r="C8" s="25" t="s">
        <v>49</v>
      </c>
      <c r="D8" s="54">
        <v>0.1</v>
      </c>
      <c r="E8" s="25" t="s">
        <v>50</v>
      </c>
      <c r="F8" s="26">
        <v>5700000</v>
      </c>
      <c r="G8" s="28"/>
      <c r="H8" s="28" t="s">
        <v>63</v>
      </c>
      <c r="I8" s="34">
        <v>0</v>
      </c>
      <c r="J8" s="29">
        <v>0</v>
      </c>
      <c r="K8" s="30">
        <f>I8-J8</f>
        <v>0</v>
      </c>
    </row>
    <row r="9" spans="1:12" ht="16.5" customHeight="1" thickBot="1" x14ac:dyDescent="0.3">
      <c r="A9" s="33" t="s">
        <v>9</v>
      </c>
      <c r="B9" s="10"/>
      <c r="C9" s="10"/>
      <c r="D9" s="10"/>
      <c r="E9" s="10"/>
      <c r="F9" s="10"/>
      <c r="G9" s="10"/>
      <c r="H9" s="10"/>
      <c r="I9" s="35">
        <f>I8</f>
        <v>0</v>
      </c>
      <c r="J9" s="32">
        <f>J8</f>
        <v>0</v>
      </c>
      <c r="K9" s="31">
        <f>I9-J9</f>
        <v>0</v>
      </c>
    </row>
    <row r="10" spans="1:12" ht="26.25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36">
        <v>0</v>
      </c>
      <c r="J10" s="37">
        <v>0</v>
      </c>
      <c r="K10" s="37">
        <v>0</v>
      </c>
    </row>
    <row r="11" spans="1:12" ht="15.6" hidden="1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30.75" customHeight="1" x14ac:dyDescent="0.25">
      <c r="A12" s="64" t="s">
        <v>47</v>
      </c>
      <c r="B12" s="64"/>
      <c r="C12" s="64"/>
      <c r="D12" s="64"/>
      <c r="E12" s="64"/>
      <c r="F12" s="64"/>
      <c r="G12" s="64"/>
      <c r="H12" s="64"/>
      <c r="I12" s="64"/>
      <c r="J12" s="64"/>
      <c r="K12" s="19"/>
    </row>
    <row r="13" spans="1:12" ht="18" x14ac:dyDescent="0.35">
      <c r="A13" s="3"/>
    </row>
    <row r="14" spans="1:12" ht="15.6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56" t="s">
        <v>33</v>
      </c>
      <c r="J15" s="56"/>
      <c r="K15" s="56"/>
      <c r="L15" s="56"/>
    </row>
    <row r="16" spans="1:12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6" x14ac:dyDescent="0.3">
      <c r="A18" s="58" t="s">
        <v>34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</row>
    <row r="19" spans="1:12" ht="15.6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A2:K2"/>
    <mergeCell ref="A12:J12"/>
    <mergeCell ref="D4:D6"/>
    <mergeCell ref="G4:G6"/>
    <mergeCell ref="H4:H6"/>
    <mergeCell ref="I4:I6"/>
    <mergeCell ref="J4:J6"/>
    <mergeCell ref="A4:A6"/>
    <mergeCell ref="I15:L15"/>
    <mergeCell ref="K4:K6"/>
    <mergeCell ref="A18:C18"/>
    <mergeCell ref="C4:C6"/>
    <mergeCell ref="F4:F6"/>
    <mergeCell ref="E4:E6"/>
    <mergeCell ref="B4:B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tabSelected="1" workbookViewId="0">
      <selection activeCell="Q11" sqref="Q11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" customWidth="1"/>
  </cols>
  <sheetData>
    <row r="3" spans="1:14" ht="17.399999999999999" x14ac:dyDescent="0.3">
      <c r="A3" s="55" t="s">
        <v>57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 x14ac:dyDescent="0.3">
      <c r="A5" s="68" t="s">
        <v>19</v>
      </c>
      <c r="B5" s="68" t="s">
        <v>54</v>
      </c>
      <c r="C5" s="68" t="s">
        <v>52</v>
      </c>
      <c r="D5" s="68" t="s">
        <v>20</v>
      </c>
      <c r="E5" s="68" t="s">
        <v>21</v>
      </c>
      <c r="F5" s="68" t="s">
        <v>22</v>
      </c>
      <c r="G5" s="68" t="s">
        <v>23</v>
      </c>
      <c r="H5" s="68" t="s">
        <v>53</v>
      </c>
      <c r="I5" s="68" t="s">
        <v>24</v>
      </c>
      <c r="J5" s="68" t="s">
        <v>25</v>
      </c>
      <c r="K5" s="68" t="s">
        <v>8</v>
      </c>
      <c r="L5" s="57" t="s">
        <v>79</v>
      </c>
      <c r="M5" s="68" t="s">
        <v>80</v>
      </c>
      <c r="N5" s="68" t="s">
        <v>81</v>
      </c>
    </row>
    <row r="6" spans="1:14" ht="13.5" hidden="1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57"/>
      <c r="M6" s="70"/>
      <c r="N6" s="70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7">
        <v>0</v>
      </c>
      <c r="M9" s="27">
        <v>0</v>
      </c>
      <c r="N9" s="27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7">
        <v>0</v>
      </c>
      <c r="M10" s="27">
        <v>0</v>
      </c>
      <c r="N10" s="27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74" t="s">
        <v>55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9"/>
    </row>
    <row r="13" spans="1:14" ht="17.25" customHeight="1" x14ac:dyDescent="0.25">
      <c r="A13" s="74" t="s">
        <v>56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9"/>
    </row>
    <row r="14" spans="1:14" ht="49.5" customHeight="1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56" t="s">
        <v>33</v>
      </c>
      <c r="J15" s="56"/>
      <c r="K15" s="56"/>
      <c r="L15" s="56"/>
      <c r="M15" s="14"/>
      <c r="N15" s="14"/>
    </row>
    <row r="16" spans="1:14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6" x14ac:dyDescent="0.3">
      <c r="A18" s="58" t="s">
        <v>34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фомма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2016-12-02T06:32:49Z</cp:lastPrinted>
  <dcterms:created xsi:type="dcterms:W3CDTF">1996-10-08T23:32:33Z</dcterms:created>
  <dcterms:modified xsi:type="dcterms:W3CDTF">2016-12-02T06:33:32Z</dcterms:modified>
</cp:coreProperties>
</file>