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20" i="1"/>
  <c r="G20"/>
  <c r="O22"/>
  <c r="K22"/>
  <c r="K20" s="1"/>
  <c r="J22"/>
  <c r="J20" s="1"/>
  <c r="H22"/>
  <c r="H20" s="1"/>
  <c r="G22"/>
  <c r="P22"/>
  <c r="P20" s="1"/>
</calcChain>
</file>

<file path=xl/sharedStrings.xml><?xml version="1.0" encoding="utf-8"?>
<sst xmlns="http://schemas.openxmlformats.org/spreadsheetml/2006/main" count="109" uniqueCount="53">
  <si>
    <t>№ п/п</t>
  </si>
  <si>
    <t>Количество</t>
  </si>
  <si>
    <t>Общая площадь МКД</t>
  </si>
  <si>
    <t>Количество граждан, зарегистрированных по месту жительства в МКД</t>
  </si>
  <si>
    <t>Способ формирования фонда капитального ремонта МКД</t>
  </si>
  <si>
    <t>Стоимость капитального ремонта общего имущества в МКД</t>
  </si>
  <si>
    <t>Планируемый срок завершения капитального ремонта МКД (квартал, год)</t>
  </si>
  <si>
    <t xml:space="preserve">этажей </t>
  </si>
  <si>
    <t>подъездов</t>
  </si>
  <si>
    <t>квартир</t>
  </si>
  <si>
    <t>планируемая</t>
  </si>
  <si>
    <t>фактическая</t>
  </si>
  <si>
    <t>всего (сумма показателей граф 10 - 15)</t>
  </si>
  <si>
    <t>в том числе</t>
  </si>
  <si>
    <t>средства фонда капитального ремонта МКД</t>
  </si>
  <si>
    <t>в том числе средства финансовой поддержки</t>
  </si>
  <si>
    <t>по МКД в текущем году</t>
  </si>
  <si>
    <t>заимствованные средства</t>
  </si>
  <si>
    <t>РФ</t>
  </si>
  <si>
    <t xml:space="preserve">Краснодарского края </t>
  </si>
  <si>
    <t xml:space="preserve">муниципальной </t>
  </si>
  <si>
    <t>ед.</t>
  </si>
  <si>
    <t>кв. м</t>
  </si>
  <si>
    <t>чел.</t>
  </si>
  <si>
    <t>РО/СС</t>
  </si>
  <si>
    <t>руб.</t>
  </si>
  <si>
    <t>16*</t>
  </si>
  <si>
    <t xml:space="preserve">Всего </t>
  </si>
  <si>
    <t>х</t>
  </si>
  <si>
    <t>по муниципальному образованию Ейский район</t>
  </si>
  <si>
    <t>Всего по Ейскому городскому поселению Ейский район</t>
  </si>
  <si>
    <t>ПРИЛОЖЕНИЕ № 1
к постановлению администрации 
муниципального образования 
Ейский район
от______________  №  ________</t>
  </si>
  <si>
    <t>Д.В. Кияшко</t>
  </si>
  <si>
    <t xml:space="preserve">РО </t>
  </si>
  <si>
    <t>РО</t>
  </si>
  <si>
    <t>IV кв. 2019</t>
  </si>
  <si>
    <r>
      <rPr>
        <b/>
        <sz val="14"/>
        <color theme="1"/>
        <rFont val="Times New Roman"/>
        <family val="1"/>
        <charset val="204"/>
      </rPr>
      <t xml:space="preserve">СПИСОК МНОГОКВАРТИРНЫХ ДОМОВ, 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расположенных на территории муниципального образования Ейский район,</t>
    </r>
    <r>
      <rPr>
        <sz val="14"/>
        <color theme="1"/>
        <rFont val="Times New Roman"/>
        <family val="1"/>
        <charset val="204"/>
      </rPr>
      <t xml:space="preserve">
          (наименование городского округа или муниципального района / Краснодарского края)
</t>
    </r>
    <r>
      <rPr>
        <b/>
        <sz val="14"/>
        <color theme="1"/>
        <rFont val="Times New Roman"/>
        <family val="1"/>
        <charset val="204"/>
      </rPr>
      <t>общее имущество в которых подлежит капитальному ремонту в этапе 2019 года планового периода 2017-2019 годов</t>
    </r>
  </si>
  <si>
    <t>прогнозируемый объем поступления взносов на капитальный ремонт</t>
  </si>
  <si>
    <t>Начальник управления жилищно-коммунального хозяйства и капитального строительства администрации муниципального образования Ейский район</t>
  </si>
  <si>
    <t>Ейский район, г. Ейск,                   ул.Октябрьская, д.203</t>
  </si>
  <si>
    <t>Ейский район, г. Ейск,           ул.Первомайская, д.1</t>
  </si>
  <si>
    <t>Ейский район, г. Ейск,             
ул.Рабочая, д.2А корп Б</t>
  </si>
  <si>
    <t>Ейский район, г. Ейск,         
ул.Ясенская, д.2А</t>
  </si>
  <si>
    <t>Адрес МКД                                            
(с указанием населенного пункта)</t>
  </si>
  <si>
    <t>Ейский район,                                           
г. Ейск, ул.Красная, д.47/3</t>
  </si>
  <si>
    <t>Ейский район,                                           
г. Ейск, ул.Коммунаров, д.80</t>
  </si>
  <si>
    <t>Ейский район,                                           
г. Ейск, ул.Ленина, д.18</t>
  </si>
  <si>
    <t>Ейский район,                                           
г. Ейск, ул.Ленина, д.50</t>
  </si>
  <si>
    <t>Ейский район, г. Ейск,           
ул.Островского, д.12</t>
  </si>
  <si>
    <t>Ейский район, г. Ейск,         
ул.Островского, д.13</t>
  </si>
  <si>
    <t>Ейский район, г. Ейск,       
ул.Островского, д.15</t>
  </si>
  <si>
    <t>Ейский район, г. Ейск,             
ул.Портовая Аллея, д.11</t>
  </si>
  <si>
    <t>Ейский район, г. Ейск,              
ул.Пушкина, д.65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</si>
</sst>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textRotation="90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R42"/>
  <sheetViews>
    <sheetView tabSelected="1" topLeftCell="A27" zoomScale="91" zoomScaleNormal="91" workbookViewId="0">
      <selection activeCell="J39" sqref="J39"/>
    </sheetView>
  </sheetViews>
  <sheetFormatPr defaultRowHeight="15"/>
  <cols>
    <col min="1" max="1" width="0.42578125" customWidth="1"/>
    <col min="2" max="2" width="4.28515625" customWidth="1"/>
    <col min="3" max="3" width="42" customWidth="1"/>
    <col min="4" max="4" width="5.5703125" customWidth="1"/>
    <col min="5" max="5" width="4.85546875" customWidth="1"/>
    <col min="6" max="6" width="4.5703125" customWidth="1"/>
    <col min="7" max="7" width="9.5703125" customWidth="1"/>
    <col min="8" max="8" width="6.140625" customWidth="1"/>
    <col min="10" max="10" width="15.85546875" customWidth="1"/>
    <col min="11" max="11" width="15.5703125" customWidth="1"/>
    <col min="12" max="12" width="6.28515625" customWidth="1"/>
    <col min="13" max="14" width="9.28515625" bestFit="1" customWidth="1"/>
    <col min="15" max="15" width="13.7109375" customWidth="1"/>
    <col min="16" max="16" width="15.28515625" customWidth="1"/>
  </cols>
  <sheetData>
    <row r="2" spans="2:18" ht="15" customHeight="1">
      <c r="M2" s="24" t="s">
        <v>31</v>
      </c>
      <c r="N2" s="24"/>
      <c r="O2" s="24"/>
      <c r="P2" s="24"/>
      <c r="Q2" s="24"/>
      <c r="R2" s="24"/>
    </row>
    <row r="3" spans="2:18" ht="15" customHeight="1">
      <c r="M3" s="24"/>
      <c r="N3" s="24"/>
      <c r="O3" s="24"/>
      <c r="P3" s="24"/>
      <c r="Q3" s="24"/>
      <c r="R3" s="24"/>
    </row>
    <row r="4" spans="2:18" ht="15" customHeight="1">
      <c r="M4" s="24"/>
      <c r="N4" s="24"/>
      <c r="O4" s="24"/>
      <c r="P4" s="24"/>
      <c r="Q4" s="24"/>
      <c r="R4" s="24"/>
    </row>
    <row r="5" spans="2:18" ht="51.75" customHeight="1">
      <c r="B5" s="1"/>
      <c r="M5" s="24"/>
      <c r="N5" s="24"/>
      <c r="O5" s="24"/>
      <c r="P5" s="24"/>
      <c r="Q5" s="24"/>
      <c r="R5" s="24"/>
    </row>
    <row r="6" spans="2:18" ht="18.75">
      <c r="B6" s="1"/>
    </row>
    <row r="7" spans="2:18" ht="101.25" customHeight="1">
      <c r="B7" s="1"/>
      <c r="C7" s="24" t="s">
        <v>36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2:18" ht="18.75" hidden="1">
      <c r="B8" s="1"/>
    </row>
    <row r="9" spans="2:18" ht="18.75" hidden="1">
      <c r="B9" s="1"/>
    </row>
    <row r="10" spans="2:18" ht="18.75" hidden="1">
      <c r="B10" s="2"/>
    </row>
    <row r="11" spans="2:18" ht="15.75" hidden="1">
      <c r="B11" s="3"/>
    </row>
    <row r="12" spans="2:18" ht="18.75">
      <c r="B12" s="2"/>
      <c r="H12" s="3"/>
    </row>
    <row r="13" spans="2:18" ht="31.5" customHeight="1">
      <c r="B13" s="33" t="s">
        <v>0</v>
      </c>
      <c r="C13" s="40" t="s">
        <v>43</v>
      </c>
      <c r="D13" s="37" t="s">
        <v>1</v>
      </c>
      <c r="E13" s="38"/>
      <c r="F13" s="39"/>
      <c r="G13" s="32" t="s">
        <v>2</v>
      </c>
      <c r="H13" s="32" t="s">
        <v>3</v>
      </c>
      <c r="I13" s="32" t="s">
        <v>4</v>
      </c>
      <c r="J13" s="37" t="s">
        <v>5</v>
      </c>
      <c r="K13" s="38"/>
      <c r="L13" s="38"/>
      <c r="M13" s="38"/>
      <c r="N13" s="38"/>
      <c r="O13" s="38"/>
      <c r="P13" s="38"/>
      <c r="Q13" s="39"/>
      <c r="R13" s="32" t="s">
        <v>6</v>
      </c>
    </row>
    <row r="14" spans="2:18" ht="22.5" customHeight="1">
      <c r="B14" s="33"/>
      <c r="C14" s="41"/>
      <c r="D14" s="32" t="s">
        <v>7</v>
      </c>
      <c r="E14" s="32" t="s">
        <v>8</v>
      </c>
      <c r="F14" s="32" t="s">
        <v>9</v>
      </c>
      <c r="G14" s="32"/>
      <c r="H14" s="32"/>
      <c r="I14" s="32"/>
      <c r="J14" s="33" t="s">
        <v>10</v>
      </c>
      <c r="K14" s="33"/>
      <c r="L14" s="33"/>
      <c r="M14" s="33"/>
      <c r="N14" s="33"/>
      <c r="O14" s="33"/>
      <c r="P14" s="33"/>
      <c r="Q14" s="34" t="s">
        <v>11</v>
      </c>
      <c r="R14" s="32"/>
    </row>
    <row r="15" spans="2:18" ht="15.75">
      <c r="B15" s="33"/>
      <c r="C15" s="41"/>
      <c r="D15" s="32"/>
      <c r="E15" s="32"/>
      <c r="F15" s="32"/>
      <c r="G15" s="32"/>
      <c r="H15" s="32"/>
      <c r="I15" s="32"/>
      <c r="J15" s="32" t="s">
        <v>12</v>
      </c>
      <c r="K15" s="33" t="s">
        <v>13</v>
      </c>
      <c r="L15" s="33"/>
      <c r="M15" s="33"/>
      <c r="N15" s="33"/>
      <c r="O15" s="33"/>
      <c r="P15" s="33"/>
      <c r="Q15" s="35"/>
      <c r="R15" s="32"/>
    </row>
    <row r="16" spans="2:18" ht="162.75" customHeight="1">
      <c r="B16" s="33"/>
      <c r="C16" s="41"/>
      <c r="D16" s="32"/>
      <c r="E16" s="32"/>
      <c r="F16" s="32"/>
      <c r="G16" s="32"/>
      <c r="H16" s="32"/>
      <c r="I16" s="32"/>
      <c r="J16" s="32"/>
      <c r="K16" s="32" t="s">
        <v>14</v>
      </c>
      <c r="L16" s="33" t="s">
        <v>15</v>
      </c>
      <c r="M16" s="33"/>
      <c r="N16" s="33"/>
      <c r="O16" s="18" t="s">
        <v>37</v>
      </c>
      <c r="P16" s="32" t="s">
        <v>17</v>
      </c>
      <c r="Q16" s="35"/>
      <c r="R16" s="32"/>
    </row>
    <row r="17" spans="2:18" ht="191.25" customHeight="1">
      <c r="B17" s="33"/>
      <c r="C17" s="42"/>
      <c r="D17" s="32"/>
      <c r="E17" s="32"/>
      <c r="F17" s="32"/>
      <c r="G17" s="32"/>
      <c r="H17" s="32"/>
      <c r="I17" s="32"/>
      <c r="J17" s="32"/>
      <c r="K17" s="32"/>
      <c r="L17" s="5" t="s">
        <v>18</v>
      </c>
      <c r="M17" s="5" t="s">
        <v>19</v>
      </c>
      <c r="N17" s="5" t="s">
        <v>20</v>
      </c>
      <c r="O17" s="5" t="s">
        <v>16</v>
      </c>
      <c r="P17" s="32"/>
      <c r="Q17" s="36"/>
      <c r="R17" s="32"/>
    </row>
    <row r="18" spans="2:18" ht="21" customHeight="1">
      <c r="B18" s="33"/>
      <c r="C18" s="9"/>
      <c r="D18" s="4" t="s">
        <v>21</v>
      </c>
      <c r="E18" s="4" t="s">
        <v>21</v>
      </c>
      <c r="F18" s="4" t="s">
        <v>21</v>
      </c>
      <c r="G18" s="4" t="s">
        <v>22</v>
      </c>
      <c r="H18" s="4" t="s">
        <v>23</v>
      </c>
      <c r="I18" s="4" t="s">
        <v>24</v>
      </c>
      <c r="J18" s="4" t="s">
        <v>25</v>
      </c>
      <c r="K18" s="4" t="s">
        <v>25</v>
      </c>
      <c r="L18" s="4" t="s">
        <v>25</v>
      </c>
      <c r="M18" s="4" t="s">
        <v>25</v>
      </c>
      <c r="N18" s="4" t="s">
        <v>25</v>
      </c>
      <c r="O18" s="4" t="s">
        <v>25</v>
      </c>
      <c r="P18" s="4" t="s">
        <v>25</v>
      </c>
      <c r="Q18" s="4" t="s">
        <v>25</v>
      </c>
      <c r="R18" s="32"/>
    </row>
    <row r="19" spans="2:18" ht="21" customHeight="1">
      <c r="B19" s="4">
        <v>1</v>
      </c>
      <c r="C19" s="4">
        <v>2</v>
      </c>
      <c r="D19" s="4">
        <v>3</v>
      </c>
      <c r="E19" s="4">
        <v>4</v>
      </c>
      <c r="F19" s="4">
        <v>5</v>
      </c>
      <c r="G19" s="4">
        <v>6</v>
      </c>
      <c r="H19" s="4">
        <v>7</v>
      </c>
      <c r="I19" s="4">
        <v>8</v>
      </c>
      <c r="J19" s="4">
        <v>9</v>
      </c>
      <c r="K19" s="4">
        <v>10</v>
      </c>
      <c r="L19" s="4">
        <v>11</v>
      </c>
      <c r="M19" s="4">
        <v>12</v>
      </c>
      <c r="N19" s="4">
        <v>13</v>
      </c>
      <c r="O19" s="4">
        <v>14</v>
      </c>
      <c r="P19" s="4">
        <v>15</v>
      </c>
      <c r="Q19" s="4" t="s">
        <v>26</v>
      </c>
      <c r="R19" s="4">
        <v>17</v>
      </c>
    </row>
    <row r="20" spans="2:18" ht="18" customHeight="1">
      <c r="B20" s="30" t="s">
        <v>27</v>
      </c>
      <c r="C20" s="30"/>
      <c r="D20" s="27" t="s">
        <v>28</v>
      </c>
      <c r="E20" s="27" t="s">
        <v>28</v>
      </c>
      <c r="F20" s="27" t="s">
        <v>28</v>
      </c>
      <c r="G20" s="31">
        <f>G22</f>
        <v>24466.349999999995</v>
      </c>
      <c r="H20" s="27">
        <f>H22</f>
        <v>693</v>
      </c>
      <c r="I20" s="27" t="s">
        <v>28</v>
      </c>
      <c r="J20" s="26">
        <f>J22</f>
        <v>41651877.149999999</v>
      </c>
      <c r="K20" s="26">
        <f>K22</f>
        <v>3275580.2600000002</v>
      </c>
      <c r="L20" s="26">
        <v>0</v>
      </c>
      <c r="M20" s="26">
        <v>0</v>
      </c>
      <c r="N20" s="26">
        <v>0</v>
      </c>
      <c r="O20" s="26">
        <f>O22</f>
        <v>939942.34999999986</v>
      </c>
      <c r="P20" s="26">
        <f>P22</f>
        <v>37436354.539999999</v>
      </c>
      <c r="Q20" s="28" t="s">
        <v>28</v>
      </c>
      <c r="R20" s="28" t="s">
        <v>28</v>
      </c>
    </row>
    <row r="21" spans="2:18" ht="45" customHeight="1">
      <c r="B21" s="30" t="s">
        <v>29</v>
      </c>
      <c r="C21" s="30"/>
      <c r="D21" s="27"/>
      <c r="E21" s="27"/>
      <c r="F21" s="27"/>
      <c r="G21" s="27"/>
      <c r="H21" s="27"/>
      <c r="I21" s="27"/>
      <c r="J21" s="27"/>
      <c r="K21" s="27"/>
      <c r="L21" s="26"/>
      <c r="M21" s="26"/>
      <c r="N21" s="26"/>
      <c r="O21" s="27"/>
      <c r="P21" s="27"/>
      <c r="Q21" s="29"/>
      <c r="R21" s="29"/>
    </row>
    <row r="22" spans="2:18" ht="48.75" customHeight="1">
      <c r="B22" s="30" t="s">
        <v>30</v>
      </c>
      <c r="C22" s="30"/>
      <c r="D22" s="19" t="s">
        <v>28</v>
      </c>
      <c r="E22" s="19" t="s">
        <v>28</v>
      </c>
      <c r="F22" s="19" t="s">
        <v>28</v>
      </c>
      <c r="G22" s="20">
        <f>SUM(G23:G35)</f>
        <v>24466.349999999995</v>
      </c>
      <c r="H22" s="19">
        <f>SUM(H23:H35)</f>
        <v>693</v>
      </c>
      <c r="I22" s="19" t="s">
        <v>28</v>
      </c>
      <c r="J22" s="21">
        <f>SUM(J23:J35)</f>
        <v>41651877.149999999</v>
      </c>
      <c r="K22" s="21">
        <f>SUM(K23:K35)</f>
        <v>3275580.2600000002</v>
      </c>
      <c r="L22" s="21">
        <v>0</v>
      </c>
      <c r="M22" s="21">
        <v>0</v>
      </c>
      <c r="N22" s="21">
        <v>0</v>
      </c>
      <c r="O22" s="21">
        <f>SUM(O23:O35)</f>
        <v>939942.34999999986</v>
      </c>
      <c r="P22" s="21">
        <f>SUM(P23:P35)</f>
        <v>37436354.539999999</v>
      </c>
      <c r="Q22" s="19" t="s">
        <v>28</v>
      </c>
      <c r="R22" s="19" t="s">
        <v>28</v>
      </c>
    </row>
    <row r="23" spans="2:18" ht="45" customHeight="1">
      <c r="B23" s="4">
        <v>1</v>
      </c>
      <c r="C23" s="6" t="s">
        <v>44</v>
      </c>
      <c r="D23" s="4">
        <v>5</v>
      </c>
      <c r="E23" s="4">
        <v>11</v>
      </c>
      <c r="F23" s="4">
        <v>165</v>
      </c>
      <c r="G23" s="14">
        <v>8309.7999999999993</v>
      </c>
      <c r="H23" s="4">
        <v>214</v>
      </c>
      <c r="I23" s="11" t="s">
        <v>33</v>
      </c>
      <c r="J23" s="12">
        <v>12192061.85</v>
      </c>
      <c r="K23" s="12">
        <v>1343443.85</v>
      </c>
      <c r="L23" s="12">
        <v>0</v>
      </c>
      <c r="M23" s="12">
        <v>0</v>
      </c>
      <c r="N23" s="12">
        <v>0</v>
      </c>
      <c r="O23" s="12">
        <v>384347.85</v>
      </c>
      <c r="P23" s="17">
        <v>10464270.15</v>
      </c>
      <c r="Q23" s="16" t="s">
        <v>28</v>
      </c>
      <c r="R23" s="16" t="s">
        <v>35</v>
      </c>
    </row>
    <row r="24" spans="2:18" ht="43.5" customHeight="1">
      <c r="B24" s="7">
        <v>2</v>
      </c>
      <c r="C24" s="6" t="s">
        <v>45</v>
      </c>
      <c r="D24" s="7">
        <v>3</v>
      </c>
      <c r="E24" s="7">
        <v>3</v>
      </c>
      <c r="F24" s="7">
        <v>22</v>
      </c>
      <c r="G24" s="15">
        <v>2143.4</v>
      </c>
      <c r="H24" s="7">
        <v>36</v>
      </c>
      <c r="I24" s="7" t="s">
        <v>34</v>
      </c>
      <c r="J24" s="13">
        <v>4488009.3</v>
      </c>
      <c r="K24" s="13">
        <v>238726.03</v>
      </c>
      <c r="L24" s="12">
        <v>0</v>
      </c>
      <c r="M24" s="12">
        <v>0</v>
      </c>
      <c r="N24" s="12">
        <v>0</v>
      </c>
      <c r="O24" s="13">
        <v>68334.75</v>
      </c>
      <c r="P24" s="17">
        <v>4180948.52</v>
      </c>
      <c r="Q24" s="16" t="s">
        <v>28</v>
      </c>
      <c r="R24" s="16" t="s">
        <v>35</v>
      </c>
    </row>
    <row r="25" spans="2:18" ht="39.75" customHeight="1">
      <c r="B25" s="7">
        <v>3</v>
      </c>
      <c r="C25" s="6" t="s">
        <v>46</v>
      </c>
      <c r="D25" s="7">
        <v>2</v>
      </c>
      <c r="E25" s="7">
        <v>1</v>
      </c>
      <c r="F25" s="7">
        <v>6</v>
      </c>
      <c r="G25" s="15">
        <v>402.7</v>
      </c>
      <c r="H25" s="7">
        <v>13</v>
      </c>
      <c r="I25" s="11" t="s">
        <v>33</v>
      </c>
      <c r="J25" s="13">
        <v>718836.07</v>
      </c>
      <c r="K25" s="13">
        <v>38363.79</v>
      </c>
      <c r="L25" s="12">
        <v>0</v>
      </c>
      <c r="M25" s="12">
        <v>0</v>
      </c>
      <c r="N25" s="12">
        <v>0</v>
      </c>
      <c r="O25" s="13">
        <v>10899.84</v>
      </c>
      <c r="P25" s="17">
        <v>669572.43999999994</v>
      </c>
      <c r="Q25" s="16" t="s">
        <v>28</v>
      </c>
      <c r="R25" s="16" t="s">
        <v>35</v>
      </c>
    </row>
    <row r="26" spans="2:18" ht="39.75" customHeight="1">
      <c r="B26" s="10">
        <v>4</v>
      </c>
      <c r="C26" s="6" t="s">
        <v>47</v>
      </c>
      <c r="D26" s="7">
        <v>2</v>
      </c>
      <c r="E26" s="7">
        <v>1</v>
      </c>
      <c r="F26" s="7">
        <v>12</v>
      </c>
      <c r="G26" s="15">
        <v>795.6</v>
      </c>
      <c r="H26" s="7">
        <v>7</v>
      </c>
      <c r="I26" s="7" t="s">
        <v>34</v>
      </c>
      <c r="J26" s="13">
        <v>1686722.5</v>
      </c>
      <c r="K26" s="13">
        <v>88385.3</v>
      </c>
      <c r="L26" s="12">
        <v>0</v>
      </c>
      <c r="M26" s="12">
        <v>0</v>
      </c>
      <c r="N26" s="12">
        <v>0</v>
      </c>
      <c r="O26" s="13">
        <v>30100.05</v>
      </c>
      <c r="P26" s="17">
        <v>1568237.15</v>
      </c>
      <c r="Q26" s="16" t="s">
        <v>28</v>
      </c>
      <c r="R26" s="16" t="s">
        <v>35</v>
      </c>
    </row>
    <row r="27" spans="2:18" ht="42.75" customHeight="1">
      <c r="B27" s="10">
        <v>5</v>
      </c>
      <c r="C27" s="6" t="s">
        <v>39</v>
      </c>
      <c r="D27" s="7">
        <v>4</v>
      </c>
      <c r="E27" s="7">
        <v>2</v>
      </c>
      <c r="F27" s="7">
        <v>32</v>
      </c>
      <c r="G27" s="15">
        <v>1607.55</v>
      </c>
      <c r="H27" s="7">
        <v>67</v>
      </c>
      <c r="I27" s="11" t="s">
        <v>33</v>
      </c>
      <c r="J27" s="13">
        <v>2920497.64</v>
      </c>
      <c r="K27" s="13">
        <v>217915.79</v>
      </c>
      <c r="L27" s="12">
        <v>0</v>
      </c>
      <c r="M27" s="12">
        <v>0</v>
      </c>
      <c r="N27" s="12">
        <v>0</v>
      </c>
      <c r="O27" s="13">
        <v>61892.26</v>
      </c>
      <c r="P27" s="17">
        <v>2640689.59</v>
      </c>
      <c r="Q27" s="16" t="s">
        <v>28</v>
      </c>
      <c r="R27" s="16" t="s">
        <v>35</v>
      </c>
    </row>
    <row r="28" spans="2:18" ht="35.25" customHeight="1">
      <c r="B28" s="10">
        <v>6</v>
      </c>
      <c r="C28" s="6" t="s">
        <v>48</v>
      </c>
      <c r="D28" s="7">
        <v>2</v>
      </c>
      <c r="E28" s="7">
        <v>2</v>
      </c>
      <c r="F28" s="7">
        <v>8</v>
      </c>
      <c r="G28" s="15">
        <v>612.4</v>
      </c>
      <c r="H28" s="7">
        <v>17</v>
      </c>
      <c r="I28" s="7" t="s">
        <v>34</v>
      </c>
      <c r="J28" s="13">
        <v>1032372.8</v>
      </c>
      <c r="K28" s="13">
        <v>65023.78</v>
      </c>
      <c r="L28" s="12">
        <v>0</v>
      </c>
      <c r="M28" s="12">
        <v>0</v>
      </c>
      <c r="N28" s="12">
        <v>0</v>
      </c>
      <c r="O28" s="13">
        <v>18769.59</v>
      </c>
      <c r="P28" s="17">
        <v>948579.43</v>
      </c>
      <c r="Q28" s="16" t="s">
        <v>28</v>
      </c>
      <c r="R28" s="16" t="s">
        <v>35</v>
      </c>
    </row>
    <row r="29" spans="2:18" ht="39" customHeight="1">
      <c r="B29" s="10">
        <v>7</v>
      </c>
      <c r="C29" s="6" t="s">
        <v>49</v>
      </c>
      <c r="D29" s="7">
        <v>2</v>
      </c>
      <c r="E29" s="7">
        <v>2</v>
      </c>
      <c r="F29" s="7">
        <v>16</v>
      </c>
      <c r="G29" s="15">
        <v>663.8</v>
      </c>
      <c r="H29" s="7">
        <v>23</v>
      </c>
      <c r="I29" s="11" t="s">
        <v>33</v>
      </c>
      <c r="J29" s="13">
        <v>1423037.87</v>
      </c>
      <c r="K29" s="13">
        <v>105017.02</v>
      </c>
      <c r="L29" s="12">
        <v>0</v>
      </c>
      <c r="M29" s="12">
        <v>0</v>
      </c>
      <c r="N29" s="12">
        <v>0</v>
      </c>
      <c r="O29" s="13">
        <v>30075.77</v>
      </c>
      <c r="P29" s="17">
        <v>1287945.08</v>
      </c>
      <c r="Q29" s="16" t="s">
        <v>28</v>
      </c>
      <c r="R29" s="16" t="s">
        <v>35</v>
      </c>
    </row>
    <row r="30" spans="2:18" ht="33.75" customHeight="1">
      <c r="B30" s="10">
        <v>8</v>
      </c>
      <c r="C30" s="6" t="s">
        <v>50</v>
      </c>
      <c r="D30" s="7">
        <v>3</v>
      </c>
      <c r="E30" s="7">
        <v>2</v>
      </c>
      <c r="F30" s="7">
        <v>24</v>
      </c>
      <c r="G30" s="15">
        <v>1023.4</v>
      </c>
      <c r="H30" s="7">
        <v>45</v>
      </c>
      <c r="I30" s="7" t="s">
        <v>34</v>
      </c>
      <c r="J30" s="13">
        <v>1961563.23</v>
      </c>
      <c r="K30" s="13">
        <v>183040.23</v>
      </c>
      <c r="L30" s="12">
        <v>0</v>
      </c>
      <c r="M30" s="12">
        <v>0</v>
      </c>
      <c r="N30" s="12">
        <v>0</v>
      </c>
      <c r="O30" s="13">
        <v>52236.81</v>
      </c>
      <c r="P30" s="17">
        <v>1726286.19</v>
      </c>
      <c r="Q30" s="16" t="s">
        <v>28</v>
      </c>
      <c r="R30" s="16" t="s">
        <v>35</v>
      </c>
    </row>
    <row r="31" spans="2:18" ht="39" customHeight="1">
      <c r="B31" s="10">
        <v>9</v>
      </c>
      <c r="C31" s="6" t="s">
        <v>51</v>
      </c>
      <c r="D31" s="7">
        <v>2</v>
      </c>
      <c r="E31" s="7">
        <v>2</v>
      </c>
      <c r="F31" s="7">
        <v>16</v>
      </c>
      <c r="G31" s="15">
        <v>671</v>
      </c>
      <c r="H31" s="7">
        <v>32</v>
      </c>
      <c r="I31" s="11" t="s">
        <v>33</v>
      </c>
      <c r="J31" s="13">
        <v>1961313.34</v>
      </c>
      <c r="K31" s="13">
        <v>121031.88</v>
      </c>
      <c r="L31" s="12">
        <v>0</v>
      </c>
      <c r="M31" s="12">
        <v>0</v>
      </c>
      <c r="N31" s="12">
        <v>0</v>
      </c>
      <c r="O31" s="13">
        <v>34558.339999999997</v>
      </c>
      <c r="P31" s="17">
        <v>1805723.12</v>
      </c>
      <c r="Q31" s="16" t="s">
        <v>28</v>
      </c>
      <c r="R31" s="16" t="s">
        <v>35</v>
      </c>
    </row>
    <row r="32" spans="2:18" ht="37.5" customHeight="1">
      <c r="B32" s="10">
        <v>10</v>
      </c>
      <c r="C32" s="6" t="s">
        <v>40</v>
      </c>
      <c r="D32" s="7">
        <v>2</v>
      </c>
      <c r="E32" s="7">
        <v>2</v>
      </c>
      <c r="F32" s="7">
        <v>16</v>
      </c>
      <c r="G32" s="15">
        <v>584.1</v>
      </c>
      <c r="H32" s="7">
        <v>33</v>
      </c>
      <c r="I32" s="7" t="s">
        <v>34</v>
      </c>
      <c r="J32" s="13">
        <v>1709822.16</v>
      </c>
      <c r="K32" s="13">
        <v>102717.86</v>
      </c>
      <c r="L32" s="12">
        <v>0</v>
      </c>
      <c r="M32" s="12">
        <v>0</v>
      </c>
      <c r="N32" s="12">
        <v>0</v>
      </c>
      <c r="O32" s="13">
        <v>29170.38</v>
      </c>
      <c r="P32" s="17">
        <v>1577933.92</v>
      </c>
      <c r="Q32" s="16" t="s">
        <v>28</v>
      </c>
      <c r="R32" s="16" t="s">
        <v>35</v>
      </c>
    </row>
    <row r="33" spans="2:18" ht="36" customHeight="1">
      <c r="B33" s="10">
        <v>11</v>
      </c>
      <c r="C33" s="6" t="s">
        <v>52</v>
      </c>
      <c r="D33" s="7">
        <v>2</v>
      </c>
      <c r="E33" s="7">
        <v>1</v>
      </c>
      <c r="F33" s="7">
        <v>8</v>
      </c>
      <c r="G33" s="15">
        <v>433.6</v>
      </c>
      <c r="H33" s="7">
        <v>20</v>
      </c>
      <c r="I33" s="11" t="s">
        <v>33</v>
      </c>
      <c r="J33" s="13">
        <v>465874.98</v>
      </c>
      <c r="K33" s="13">
        <v>47006.5</v>
      </c>
      <c r="L33" s="12">
        <v>0</v>
      </c>
      <c r="M33" s="12">
        <v>0</v>
      </c>
      <c r="N33" s="12">
        <v>0</v>
      </c>
      <c r="O33" s="13">
        <v>13395.74</v>
      </c>
      <c r="P33" s="17">
        <v>405472.74</v>
      </c>
      <c r="Q33" s="16" t="s">
        <v>28</v>
      </c>
      <c r="R33" s="16" t="s">
        <v>35</v>
      </c>
    </row>
    <row r="34" spans="2:18" ht="38.25" customHeight="1">
      <c r="B34" s="10">
        <v>12</v>
      </c>
      <c r="C34" s="6" t="s">
        <v>41</v>
      </c>
      <c r="D34" s="7">
        <v>3</v>
      </c>
      <c r="E34" s="7">
        <v>2</v>
      </c>
      <c r="F34" s="7">
        <v>34</v>
      </c>
      <c r="G34" s="15">
        <v>1239</v>
      </c>
      <c r="H34" s="7">
        <v>46</v>
      </c>
      <c r="I34" s="7" t="s">
        <v>34</v>
      </c>
      <c r="J34" s="13">
        <v>2003658.56</v>
      </c>
      <c r="K34" s="13">
        <v>142606.35</v>
      </c>
      <c r="L34" s="12">
        <v>0</v>
      </c>
      <c r="M34" s="12">
        <v>0</v>
      </c>
      <c r="N34" s="12">
        <v>0</v>
      </c>
      <c r="O34" s="13">
        <v>40253.97</v>
      </c>
      <c r="P34" s="17">
        <v>1820798.24</v>
      </c>
      <c r="Q34" s="16" t="s">
        <v>28</v>
      </c>
      <c r="R34" s="16" t="s">
        <v>35</v>
      </c>
    </row>
    <row r="35" spans="2:18" ht="31.5" customHeight="1">
      <c r="B35" s="10">
        <v>13</v>
      </c>
      <c r="C35" s="6" t="s">
        <v>42</v>
      </c>
      <c r="D35" s="7">
        <v>5</v>
      </c>
      <c r="E35" s="7">
        <v>6</v>
      </c>
      <c r="F35" s="7">
        <v>81</v>
      </c>
      <c r="G35" s="15">
        <v>5980</v>
      </c>
      <c r="H35" s="7">
        <v>140</v>
      </c>
      <c r="I35" s="11" t="s">
        <v>33</v>
      </c>
      <c r="J35" s="13">
        <v>9088106.8499999996</v>
      </c>
      <c r="K35" s="13">
        <v>582301.88</v>
      </c>
      <c r="L35" s="12">
        <v>0</v>
      </c>
      <c r="M35" s="12">
        <v>0</v>
      </c>
      <c r="N35" s="12">
        <v>0</v>
      </c>
      <c r="O35" s="13">
        <v>165907</v>
      </c>
      <c r="P35" s="17">
        <v>8339897.9699999997</v>
      </c>
      <c r="Q35" s="16" t="s">
        <v>28</v>
      </c>
      <c r="R35" s="16" t="s">
        <v>35</v>
      </c>
    </row>
    <row r="38" spans="2:18" ht="59.25" customHeight="1">
      <c r="B38" s="22" t="s">
        <v>38</v>
      </c>
      <c r="C38" s="22"/>
      <c r="D38" s="22"/>
      <c r="E38" s="22"/>
      <c r="F38" s="22"/>
      <c r="G38" s="22"/>
      <c r="H38" s="8"/>
      <c r="P38" s="23" t="s">
        <v>32</v>
      </c>
      <c r="Q38" s="23"/>
      <c r="R38" s="23"/>
    </row>
    <row r="39" spans="2:18" ht="15" customHeight="1">
      <c r="B39" s="8"/>
      <c r="C39" s="8"/>
      <c r="D39" s="8"/>
      <c r="E39" s="8"/>
      <c r="F39" s="8"/>
      <c r="G39" s="8"/>
      <c r="H39" s="8"/>
    </row>
    <row r="40" spans="2:18" ht="15" customHeight="1">
      <c r="B40" s="8"/>
      <c r="C40" s="8"/>
      <c r="D40" s="8"/>
      <c r="E40" s="8"/>
      <c r="F40" s="8"/>
      <c r="G40" s="8"/>
      <c r="H40" s="8"/>
    </row>
    <row r="41" spans="2:18" ht="38.25" customHeight="1">
      <c r="B41" s="8"/>
      <c r="C41" s="8"/>
      <c r="D41" s="8"/>
      <c r="E41" s="8"/>
      <c r="F41" s="8"/>
      <c r="G41" s="8"/>
      <c r="H41" s="8"/>
    </row>
    <row r="42" spans="2:18" ht="18.75">
      <c r="B42" s="8"/>
    </row>
  </sheetData>
  <mergeCells count="40">
    <mergeCell ref="B13:B18"/>
    <mergeCell ref="D13:F13"/>
    <mergeCell ref="G13:G17"/>
    <mergeCell ref="H13:H17"/>
    <mergeCell ref="I13:I17"/>
    <mergeCell ref="C13:C17"/>
    <mergeCell ref="G20:G21"/>
    <mergeCell ref="R13:R18"/>
    <mergeCell ref="D14:D17"/>
    <mergeCell ref="E14:E17"/>
    <mergeCell ref="F14:F17"/>
    <mergeCell ref="J14:P14"/>
    <mergeCell ref="Q14:Q17"/>
    <mergeCell ref="J15:J17"/>
    <mergeCell ref="K15:P15"/>
    <mergeCell ref="K16:K17"/>
    <mergeCell ref="L16:N16"/>
    <mergeCell ref="J13:Q13"/>
    <mergeCell ref="P16:P17"/>
    <mergeCell ref="B20:C20"/>
    <mergeCell ref="B21:C21"/>
    <mergeCell ref="D20:D21"/>
    <mergeCell ref="E20:E21"/>
    <mergeCell ref="F20:F21"/>
    <mergeCell ref="B38:G38"/>
    <mergeCell ref="P38:R38"/>
    <mergeCell ref="C7:R7"/>
    <mergeCell ref="M2:R5"/>
    <mergeCell ref="N20:N21"/>
    <mergeCell ref="O20:O21"/>
    <mergeCell ref="P20:P21"/>
    <mergeCell ref="Q20:Q21"/>
    <mergeCell ref="R20:R21"/>
    <mergeCell ref="B22:C22"/>
    <mergeCell ref="H20:H21"/>
    <mergeCell ref="I20:I21"/>
    <mergeCell ref="J20:J21"/>
    <mergeCell ref="K20:K21"/>
    <mergeCell ref="L20:L21"/>
    <mergeCell ref="M20:M21"/>
  </mergeCells>
  <pageMargins left="0.78740157480314965" right="0.78740157480314965" top="1.1811023622047245" bottom="0.35433070866141736" header="0.31496062992125984" footer="0.31496062992125984"/>
  <pageSetup paperSize="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2018-09-24T12:13:55Z</dcterms:modified>
</cp:coreProperties>
</file>