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3"/>
  </bookViews>
  <sheets>
    <sheet name="Лист1" sheetId="1" r:id="rId1"/>
    <sheet name="Лист2" sheetId="2" r:id="rId2"/>
    <sheet name="Лист3" sheetId="3" r:id="rId3"/>
    <sheet name="Лист4" sheetId="4" r:id="rId4"/>
  </sheets>
  <definedNames/>
  <calcPr fullCalcOnLoad="1"/>
</workbook>
</file>

<file path=xl/sharedStrings.xml><?xml version="1.0" encoding="utf-8"?>
<sst xmlns="http://schemas.openxmlformats.org/spreadsheetml/2006/main" count="134" uniqueCount="103">
  <si>
    <t xml:space="preserve">   руб.</t>
  </si>
  <si>
    <t>Номер, дата правового акта</t>
  </si>
  <si>
    <t>Номер и дата кредитного договора</t>
  </si>
  <si>
    <t>Дата возникно-вения обяза-тельства</t>
  </si>
  <si>
    <t>Объем обяза-тельства</t>
  </si>
  <si>
    <t>Процент-ная ставка</t>
  </si>
  <si>
    <t>Дата исполнения полностью или частично</t>
  </si>
  <si>
    <t xml:space="preserve">       руб.</t>
  </si>
  <si>
    <t>Номер, дата право-вого акта</t>
  </si>
  <si>
    <t>Дата реги-страции, вид, форма, коли-чество, номинал ц.б.</t>
  </si>
  <si>
    <t>Процентная ставка (купон-ный доход)</t>
  </si>
  <si>
    <t>Форма обеспе-чения по ценным бумагам</t>
  </si>
  <si>
    <t>Срок пога-шения долга</t>
  </si>
  <si>
    <t>Дата испол-нения пол-ностью или частич-но</t>
  </si>
  <si>
    <t>Факти-ческая сумма выпуска</t>
  </si>
  <si>
    <t>Раздел 3. Обязательства по бюджетным кредитам, привлеченным от других бюджетов бюджетной системы Российской Федерации</t>
  </si>
  <si>
    <t>руб.</t>
  </si>
  <si>
    <t>Номер и дата договора (соглашения)</t>
  </si>
  <si>
    <t>Дата возник-новения обяза-тельства</t>
  </si>
  <si>
    <t xml:space="preserve">Бюджет, из которого предоставлен бюджетный кредит </t>
  </si>
  <si>
    <t>Срок погашения бюджетного кредита</t>
  </si>
  <si>
    <t>Объем обязатель-ства</t>
  </si>
  <si>
    <t>Форма обеспечения бюджетного кредита</t>
  </si>
  <si>
    <t>Краевой</t>
  </si>
  <si>
    <t>Всего</t>
  </si>
  <si>
    <t>Раздел 2. Обязательства по муниципальным ценным бумагам муниципального образования Ейский район</t>
  </si>
  <si>
    <t>Наимено           вание эмитента и генераль                        ного агента</t>
  </si>
  <si>
    <t>Наименование реги-стратора или депозита               рия; организатора торговли на рынке ценных бумаг</t>
  </si>
  <si>
    <t>Купон-ный до-ход в расчете на одну облига              цию</t>
  </si>
  <si>
    <t>Государ           ственный реги-страцион-                ный номер выпуска</t>
  </si>
  <si>
    <t>международных финансовых организаций</t>
  </si>
  <si>
    <t xml:space="preserve">Раздел 1. Обязательства по кредитам, полученным  муниципальным образованием Ейский район от кредитных организаций, иностранных банков и </t>
  </si>
  <si>
    <t>Регист-рацион-ный номер усло-вий эмиссии</t>
  </si>
  <si>
    <t>Дата возник-новения обяза-тель-       ства</t>
  </si>
  <si>
    <t xml:space="preserve">      руб.</t>
  </si>
  <si>
    <t>Объем обяза-тельств по гарантии</t>
  </si>
  <si>
    <t>Процентная ставка</t>
  </si>
  <si>
    <t>Дата возник-новения обяза-тельств по гарантии (дата или момент вступления гарантии в силу)</t>
  </si>
  <si>
    <t>Срок пога-шения долга принципа-лом, срок пролон-гации</t>
  </si>
  <si>
    <t>Срок действия гарантии</t>
  </si>
  <si>
    <t>Срок испол-нения гарантии</t>
  </si>
  <si>
    <t>Форма обеспе-чения гарантии</t>
  </si>
  <si>
    <t>Раздел 4. Обязательства по муниципальным гарантиям муниципального образования Ейский район</t>
  </si>
  <si>
    <t>Бенефициар, дата и номер кредитного договора, цель кредитования</t>
  </si>
  <si>
    <t>Дата, сумма исполнения полностью или частично</t>
  </si>
  <si>
    <t>Инфор-мация об исполне-нии обяза-тельств принци-пала, обеспе-ченных гаранти-      ями</t>
  </si>
  <si>
    <t>Номер, дата договора  о предоставле-        нии гарантии</t>
  </si>
  <si>
    <t>Срок предъяв-ления требова-ний по гарантии</t>
  </si>
  <si>
    <t>Наименова-        ние заемщика</t>
  </si>
  <si>
    <t>Наименова-           ние кредитора</t>
  </si>
  <si>
    <t>Форма обеспечения кредита</t>
  </si>
  <si>
    <t>Фактическая сумма финансирова-   ния кредитного договора</t>
  </si>
  <si>
    <t>администрации муниципального образования Ейский район</t>
  </si>
  <si>
    <t>Срок погашения кредита</t>
  </si>
  <si>
    <t>2-14-80</t>
  </si>
  <si>
    <t>08.07.2011г.</t>
  </si>
  <si>
    <t>01.06.2012г.</t>
  </si>
  <si>
    <t xml:space="preserve">Наименование принципала         </t>
  </si>
  <si>
    <t>Администрация муниципального образования Ейский район</t>
  </si>
  <si>
    <t>16.11.2011г.</t>
  </si>
  <si>
    <t>01.11.2012г.</t>
  </si>
  <si>
    <t>19.12.2011г.</t>
  </si>
  <si>
    <t>01.12.2012г.</t>
  </si>
  <si>
    <t>28.12.2011г.</t>
  </si>
  <si>
    <t>01.03.2013г.</t>
  </si>
  <si>
    <t>№55 от 30.06.2011г.</t>
  </si>
  <si>
    <t>№124 от14.11.2011г.</t>
  </si>
  <si>
    <t>№175 от 19.12.2011г.</t>
  </si>
  <si>
    <t>№200 от 28.12.2011 г.</t>
  </si>
  <si>
    <t>№27 от 27.03.2012г.</t>
  </si>
  <si>
    <t>27.03.2012г.</t>
  </si>
  <si>
    <t>22.05.2012г.(полностью)</t>
  </si>
  <si>
    <t>29.10.2012г.в полном объеме</t>
  </si>
  <si>
    <t>в полном объеме             28.11.12г.</t>
  </si>
  <si>
    <t>в полном объеме 28.11. 12г.</t>
  </si>
  <si>
    <t>26.02.2013г</t>
  </si>
  <si>
    <t>Исп. Янтропенко Н.А.</t>
  </si>
  <si>
    <t>Дата исполне               ния полностью или частично</t>
  </si>
  <si>
    <t>08.08.2016г.</t>
  </si>
  <si>
    <t xml:space="preserve">Итого: </t>
  </si>
  <si>
    <t>13.08.2014г.</t>
  </si>
  <si>
    <t xml:space="preserve">Начальник финансового управления                                                                                                                                                                     </t>
  </si>
  <si>
    <t>Контракт № 0118300018114000266-0133478-02 от 8 августа 2014г.</t>
  </si>
  <si>
    <t>Решение Совета муниципального образования от 24.12.2013г. №151  (с изменениями от 30.05.2014г.№207)</t>
  </si>
  <si>
    <t>Т.А.Ефремова</t>
  </si>
  <si>
    <t>№ 56  от 04.08.2014 г.</t>
  </si>
  <si>
    <t>25.07.2015г.</t>
  </si>
  <si>
    <t>05.08.2014г.</t>
  </si>
  <si>
    <t>№ 162  от 29.12.2014 г.</t>
  </si>
  <si>
    <t>01.12.2015г.</t>
  </si>
  <si>
    <t>30.12.2014г.</t>
  </si>
  <si>
    <t xml:space="preserve">АО Банк "Северный морской путь" </t>
  </si>
  <si>
    <t>21.07.2015г.</t>
  </si>
  <si>
    <t>01.07.2016г.</t>
  </si>
  <si>
    <t>22.07.2015г.,                     06.08.2015г.</t>
  </si>
  <si>
    <t>Остаток задолженности на 1 ноября   2015г</t>
  </si>
  <si>
    <t>Изменение задолженности за ноябрь  2015 г</t>
  </si>
  <si>
    <t>Изменение задолженности за ноябрь   2015 г</t>
  </si>
  <si>
    <t>Остаток задолженности на 1 декабря    2015г</t>
  </si>
  <si>
    <t>Изменение задолженности   за   ноябрь 2015 г</t>
  </si>
  <si>
    <t>Изменение задолженности за ноябрь 2015 г</t>
  </si>
  <si>
    <t>10.11.2015г.</t>
  </si>
  <si>
    <r>
      <t xml:space="preserve">№ 82  от 20.07.2015 г.   доп. Соглашение  №1 от 10.11.2015г. ( </t>
    </r>
    <r>
      <rPr>
        <b/>
        <sz val="12"/>
        <rFont val="Times New Roman"/>
        <family val="1"/>
      </rPr>
      <t>о проведении реструктуризации</t>
    </r>
    <r>
      <rPr>
        <sz val="12"/>
        <rFont val="Times New Roman"/>
        <family val="1"/>
      </rPr>
      <t>)</t>
    </r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</si>
</sst>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&quot;р.&quot;"/>
    <numFmt numFmtId="181" formatCode="0.0"/>
    <numFmt numFmtId="182" formatCode="0.0%"/>
  </numFmts>
  <fonts count="17">
    <font>
      <sz val="10"/>
      <name val="Arial"/>
      <family val="0"/>
    </font>
    <font>
      <sz val="10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18"/>
      <name val="Times New Roman"/>
      <family val="1"/>
    </font>
    <font>
      <sz val="10"/>
      <color indexed="18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4"/>
      <name val="Times New Roman"/>
      <family val="1"/>
    </font>
    <font>
      <sz val="12"/>
      <name val="Arial"/>
      <family val="0"/>
    </font>
    <font>
      <b/>
      <sz val="12"/>
      <name val="Times New Roman"/>
      <family val="1"/>
    </font>
    <font>
      <b/>
      <sz val="12"/>
      <name val="Arial"/>
      <family val="0"/>
    </font>
    <font>
      <b/>
      <sz val="12"/>
      <color indexed="18"/>
      <name val="Times New Roman"/>
      <family val="1"/>
    </font>
    <font>
      <sz val="16"/>
      <name val="Times New Roman"/>
      <family val="1"/>
    </font>
    <font>
      <sz val="16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</fonts>
  <fills count="2">
    <fill>
      <patternFill/>
    </fill>
    <fill>
      <patternFill patternType="gray125"/>
    </fill>
  </fills>
  <borders count="24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1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9" fillId="0" borderId="3" xfId="0" applyFont="1" applyBorder="1" applyAlignment="1">
      <alignment vertical="top" wrapText="1"/>
    </xf>
    <xf numFmtId="0" fontId="1" fillId="0" borderId="0" xfId="0" applyFont="1" applyAlignment="1">
      <alignment/>
    </xf>
    <xf numFmtId="0" fontId="2" fillId="0" borderId="0" xfId="0" applyFont="1" applyAlignment="1">
      <alignment horizontal="right"/>
    </xf>
    <xf numFmtId="0" fontId="0" fillId="0" borderId="0" xfId="0" applyFont="1" applyAlignment="1">
      <alignment/>
    </xf>
    <xf numFmtId="0" fontId="6" fillId="0" borderId="3" xfId="0" applyFont="1" applyBorder="1" applyAlignment="1">
      <alignment horizontal="center" vertical="top" wrapText="1"/>
    </xf>
    <xf numFmtId="2" fontId="6" fillId="0" borderId="3" xfId="0" applyNumberFormat="1" applyFont="1" applyBorder="1" applyAlignment="1">
      <alignment horizontal="center" vertical="top" wrapText="1"/>
    </xf>
    <xf numFmtId="0" fontId="6" fillId="0" borderId="0" xfId="0" applyFont="1" applyAlignment="1">
      <alignment horizontal="right"/>
    </xf>
    <xf numFmtId="0" fontId="5" fillId="0" borderId="4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6" fillId="0" borderId="3" xfId="0" applyFont="1" applyBorder="1" applyAlignment="1">
      <alignment/>
    </xf>
    <xf numFmtId="14" fontId="6" fillId="0" borderId="3" xfId="0" applyNumberFormat="1" applyFont="1" applyBorder="1" applyAlignment="1">
      <alignment/>
    </xf>
    <xf numFmtId="2" fontId="6" fillId="0" borderId="3" xfId="0" applyNumberFormat="1" applyFont="1" applyBorder="1" applyAlignment="1">
      <alignment/>
    </xf>
    <xf numFmtId="0" fontId="6" fillId="0" borderId="3" xfId="0" applyFont="1" applyBorder="1" applyAlignment="1">
      <alignment wrapText="1"/>
    </xf>
    <xf numFmtId="0" fontId="2" fillId="0" borderId="0" xfId="0" applyFont="1" applyAlignment="1">
      <alignment/>
    </xf>
    <xf numFmtId="182" fontId="6" fillId="0" borderId="3" xfId="0" applyNumberFormat="1" applyFont="1" applyBorder="1" applyAlignment="1">
      <alignment/>
    </xf>
    <xf numFmtId="0" fontId="6" fillId="0" borderId="3" xfId="0" applyFont="1" applyBorder="1" applyAlignment="1">
      <alignment horizontal="center" wrapText="1"/>
    </xf>
    <xf numFmtId="0" fontId="4" fillId="0" borderId="0" xfId="0" applyFont="1" applyAlignment="1">
      <alignment horizontal="right"/>
    </xf>
    <xf numFmtId="0" fontId="9" fillId="0" borderId="0" xfId="0" applyFont="1" applyAlignment="1">
      <alignment/>
    </xf>
    <xf numFmtId="14" fontId="6" fillId="0" borderId="3" xfId="0" applyNumberFormat="1" applyFont="1" applyBorder="1" applyAlignment="1">
      <alignment horizontal="center" vertical="top" wrapText="1"/>
    </xf>
    <xf numFmtId="2" fontId="6" fillId="0" borderId="3" xfId="0" applyNumberFormat="1" applyFont="1" applyBorder="1" applyAlignment="1">
      <alignment horizontal="right" vertical="top" wrapText="1"/>
    </xf>
    <xf numFmtId="2" fontId="6" fillId="0" borderId="3" xfId="0" applyNumberFormat="1" applyFont="1" applyFill="1" applyBorder="1" applyAlignment="1">
      <alignment horizontal="right" vertical="top" wrapText="1"/>
    </xf>
    <xf numFmtId="0" fontId="4" fillId="0" borderId="3" xfId="0" applyFont="1" applyBorder="1" applyAlignment="1">
      <alignment horizontal="center" vertical="top" wrapText="1"/>
    </xf>
    <xf numFmtId="2" fontId="4" fillId="0" borderId="3" xfId="0" applyNumberFormat="1" applyFont="1" applyBorder="1" applyAlignment="1">
      <alignment horizontal="center" vertical="top" wrapText="1"/>
    </xf>
    <xf numFmtId="2" fontId="4" fillId="0" borderId="3" xfId="0" applyNumberFormat="1" applyFont="1" applyBorder="1" applyAlignment="1">
      <alignment horizontal="right" vertical="top" wrapText="1"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3" fillId="0" borderId="0" xfId="0" applyFont="1" applyBorder="1" applyAlignment="1">
      <alignment/>
    </xf>
    <xf numFmtId="0" fontId="6" fillId="0" borderId="3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left" vertical="top" wrapText="1"/>
    </xf>
    <xf numFmtId="2" fontId="6" fillId="0" borderId="8" xfId="0" applyNumberFormat="1" applyFont="1" applyFill="1" applyBorder="1" applyAlignment="1">
      <alignment horizontal="right" vertical="top" wrapText="1"/>
    </xf>
    <xf numFmtId="0" fontId="4" fillId="0" borderId="7" xfId="0" applyFont="1" applyBorder="1" applyAlignment="1">
      <alignment horizontal="left" vertical="top" wrapText="1"/>
    </xf>
    <xf numFmtId="0" fontId="6" fillId="0" borderId="7" xfId="0" applyFont="1" applyFill="1" applyBorder="1" applyAlignment="1">
      <alignment horizontal="left" vertical="top" wrapText="1"/>
    </xf>
    <xf numFmtId="14" fontId="6" fillId="0" borderId="6" xfId="0" applyNumberFormat="1" applyFont="1" applyBorder="1" applyAlignment="1">
      <alignment horizontal="center" vertical="top" wrapText="1"/>
    </xf>
    <xf numFmtId="2" fontId="6" fillId="0" borderId="6" xfId="0" applyNumberFormat="1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right" vertical="top" wrapText="1"/>
    </xf>
    <xf numFmtId="2" fontId="12" fillId="0" borderId="3" xfId="0" applyNumberFormat="1" applyFont="1" applyBorder="1" applyAlignment="1">
      <alignment horizontal="right" vertical="top" wrapText="1"/>
    </xf>
    <xf numFmtId="0" fontId="10" fillId="0" borderId="10" xfId="0" applyFont="1" applyBorder="1" applyAlignment="1">
      <alignment horizontal="center"/>
    </xf>
    <xf numFmtId="0" fontId="11" fillId="0" borderId="9" xfId="0" applyFont="1" applyBorder="1" applyAlignment="1">
      <alignment/>
    </xf>
    <xf numFmtId="2" fontId="11" fillId="0" borderId="9" xfId="0" applyNumberFormat="1" applyFont="1" applyBorder="1" applyAlignment="1">
      <alignment/>
    </xf>
    <xf numFmtId="0" fontId="6" fillId="0" borderId="12" xfId="0" applyFont="1" applyBorder="1" applyAlignment="1">
      <alignment horizontal="left" vertical="top" wrapText="1"/>
    </xf>
    <xf numFmtId="2" fontId="6" fillId="0" borderId="6" xfId="0" applyNumberFormat="1" applyFont="1" applyBorder="1" applyAlignment="1">
      <alignment horizontal="right" vertical="top" wrapText="1"/>
    </xf>
    <xf numFmtId="2" fontId="6" fillId="0" borderId="13" xfId="0" applyNumberFormat="1" applyFont="1" applyFill="1" applyBorder="1" applyAlignment="1">
      <alignment horizontal="right" vertical="top" wrapText="1"/>
    </xf>
    <xf numFmtId="14" fontId="6" fillId="0" borderId="9" xfId="0" applyNumberFormat="1" applyFont="1" applyBorder="1" applyAlignment="1">
      <alignment horizontal="center" vertical="top" wrapText="1"/>
    </xf>
    <xf numFmtId="2" fontId="6" fillId="0" borderId="9" xfId="0" applyNumberFormat="1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wrapText="1"/>
    </xf>
    <xf numFmtId="0" fontId="7" fillId="0" borderId="16" xfId="0" applyFont="1" applyBorder="1" applyAlignment="1">
      <alignment vertical="top" wrapText="1"/>
    </xf>
    <xf numFmtId="0" fontId="6" fillId="0" borderId="16" xfId="0" applyFont="1" applyBorder="1" applyAlignment="1">
      <alignment vertical="top" wrapText="1"/>
    </xf>
    <xf numFmtId="0" fontId="6" fillId="0" borderId="16" xfId="0" applyFont="1" applyBorder="1" applyAlignment="1">
      <alignment/>
    </xf>
    <xf numFmtId="2" fontId="6" fillId="0" borderId="16" xfId="0" applyNumberFormat="1" applyFont="1" applyBorder="1" applyAlignment="1">
      <alignment/>
    </xf>
    <xf numFmtId="0" fontId="8" fillId="0" borderId="17" xfId="0" applyFont="1" applyBorder="1" applyAlignment="1">
      <alignment/>
    </xf>
    <xf numFmtId="0" fontId="8" fillId="0" borderId="18" xfId="0" applyFont="1" applyBorder="1" applyAlignment="1">
      <alignment/>
    </xf>
    <xf numFmtId="0" fontId="10" fillId="0" borderId="18" xfId="0" applyFont="1" applyBorder="1" applyAlignment="1">
      <alignment/>
    </xf>
    <xf numFmtId="0" fontId="6" fillId="0" borderId="14" xfId="0" applyFont="1" applyBorder="1" applyAlignment="1">
      <alignment vertical="top" wrapText="1"/>
    </xf>
    <xf numFmtId="2" fontId="6" fillId="0" borderId="8" xfId="0" applyNumberFormat="1" applyFont="1" applyBorder="1" applyAlignment="1">
      <alignment/>
    </xf>
    <xf numFmtId="182" fontId="6" fillId="0" borderId="16" xfId="0" applyNumberFormat="1" applyFont="1" applyBorder="1" applyAlignment="1">
      <alignment/>
    </xf>
    <xf numFmtId="0" fontId="6" fillId="0" borderId="19" xfId="0" applyFont="1" applyBorder="1" applyAlignment="1">
      <alignment horizontal="center" vertical="top" wrapText="1"/>
    </xf>
    <xf numFmtId="0" fontId="6" fillId="0" borderId="0" xfId="0" applyFont="1" applyAlignment="1">
      <alignment horizontal="left"/>
    </xf>
    <xf numFmtId="0" fontId="6" fillId="0" borderId="19" xfId="0" applyFont="1" applyFill="1" applyBorder="1" applyAlignment="1">
      <alignment horizontal="center" vertical="center" wrapText="1"/>
    </xf>
    <xf numFmtId="14" fontId="6" fillId="0" borderId="16" xfId="0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4" fontId="11" fillId="0" borderId="9" xfId="0" applyNumberFormat="1" applyFont="1" applyBorder="1" applyAlignment="1">
      <alignment/>
    </xf>
    <xf numFmtId="4" fontId="11" fillId="0" borderId="20" xfId="0" applyNumberFormat="1" applyFont="1" applyBorder="1" applyAlignment="1">
      <alignment/>
    </xf>
    <xf numFmtId="4" fontId="6" fillId="0" borderId="16" xfId="0" applyNumberFormat="1" applyFont="1" applyBorder="1" applyAlignment="1">
      <alignment/>
    </xf>
    <xf numFmtId="4" fontId="6" fillId="0" borderId="21" xfId="0" applyNumberFormat="1" applyFont="1" applyBorder="1" applyAlignment="1">
      <alignment/>
    </xf>
    <xf numFmtId="4" fontId="10" fillId="0" borderId="18" xfId="0" applyNumberFormat="1" applyFont="1" applyBorder="1" applyAlignment="1">
      <alignment/>
    </xf>
    <xf numFmtId="4" fontId="10" fillId="0" borderId="22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4" fontId="6" fillId="0" borderId="16" xfId="0" applyNumberFormat="1" applyFont="1" applyBorder="1" applyAlignment="1">
      <alignment horizontal="center" vertical="center"/>
    </xf>
    <xf numFmtId="4" fontId="6" fillId="0" borderId="16" xfId="0" applyNumberFormat="1" applyFont="1" applyBorder="1" applyAlignment="1">
      <alignment horizontal="center" vertical="center" wrapText="1"/>
    </xf>
    <xf numFmtId="4" fontId="6" fillId="0" borderId="16" xfId="0" applyNumberFormat="1" applyFont="1" applyFill="1" applyBorder="1" applyAlignment="1">
      <alignment horizontal="right" vertical="center" wrapText="1"/>
    </xf>
    <xf numFmtId="4" fontId="6" fillId="0" borderId="8" xfId="0" applyNumberFormat="1" applyFont="1" applyFill="1" applyBorder="1" applyAlignment="1">
      <alignment horizontal="right" vertical="center" wrapText="1"/>
    </xf>
    <xf numFmtId="4" fontId="6" fillId="0" borderId="21" xfId="0" applyNumberFormat="1" applyFont="1" applyFill="1" applyBorder="1" applyAlignment="1">
      <alignment horizontal="right" vertical="center" wrapText="1"/>
    </xf>
    <xf numFmtId="0" fontId="6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13" fillId="0" borderId="0" xfId="0" applyFont="1" applyAlignment="1">
      <alignment horizontal="left"/>
    </xf>
    <xf numFmtId="0" fontId="6" fillId="0" borderId="16" xfId="0" applyFont="1" applyBorder="1" applyAlignment="1">
      <alignment horizontal="center" vertical="top" wrapText="1"/>
    </xf>
    <xf numFmtId="0" fontId="6" fillId="0" borderId="23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7" fillId="0" borderId="3" xfId="0" applyFont="1" applyBorder="1" applyAlignment="1">
      <alignment vertical="top" wrapText="1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9" fillId="0" borderId="3" xfId="0" applyFont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0" fontId="6" fillId="0" borderId="15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10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3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top" wrapText="1"/>
    </xf>
    <xf numFmtId="0" fontId="6" fillId="0" borderId="7" xfId="0" applyFont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2"/>
  <sheetViews>
    <sheetView zoomScale="75" zoomScaleNormal="75" workbookViewId="0" topLeftCell="A1">
      <selection activeCell="K24" sqref="K23:K24"/>
    </sheetView>
  </sheetViews>
  <sheetFormatPr defaultColWidth="9.140625" defaultRowHeight="12.75"/>
  <cols>
    <col min="1" max="1" width="16.8515625" style="1" customWidth="1"/>
    <col min="2" max="2" width="16.28125" style="1" customWidth="1"/>
    <col min="3" max="3" width="19.28125" style="1" customWidth="1"/>
    <col min="4" max="4" width="18.140625" style="1" customWidth="1"/>
    <col min="5" max="5" width="13.421875" style="1" customWidth="1"/>
    <col min="6" max="6" width="14.421875" style="1" customWidth="1"/>
    <col min="7" max="7" width="9.8515625" style="1" customWidth="1"/>
    <col min="8" max="8" width="12.7109375" style="1" customWidth="1"/>
    <col min="9" max="9" width="14.140625" style="1" customWidth="1"/>
    <col min="10" max="10" width="16.28125" style="1" customWidth="1"/>
    <col min="11" max="11" width="14.8515625" style="1" customWidth="1"/>
    <col min="12" max="12" width="15.421875" style="1" customWidth="1"/>
    <col min="13" max="13" width="16.421875" style="1" customWidth="1"/>
    <col min="14" max="14" width="18.28125" style="1" customWidth="1"/>
    <col min="15" max="16384" width="9.140625" style="1" customWidth="1"/>
  </cols>
  <sheetData>
    <row r="1" spans="1:14" ht="27" customHeight="1">
      <c r="A1" s="94" t="s">
        <v>31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</row>
    <row r="2" spans="1:14" ht="23.25" customHeight="1">
      <c r="A2" s="94" t="s">
        <v>30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</row>
    <row r="3" spans="1:14" ht="19.5" thickBot="1">
      <c r="A3" s="13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N3" s="13" t="s">
        <v>0</v>
      </c>
    </row>
    <row r="4" spans="1:14" s="10" customFormat="1" ht="86.25" customHeight="1">
      <c r="A4" s="49" t="s">
        <v>48</v>
      </c>
      <c r="B4" s="61" t="s">
        <v>49</v>
      </c>
      <c r="C4" s="61" t="s">
        <v>1</v>
      </c>
      <c r="D4" s="72" t="s">
        <v>2</v>
      </c>
      <c r="E4" s="61" t="s">
        <v>3</v>
      </c>
      <c r="F4" s="61" t="s">
        <v>4</v>
      </c>
      <c r="G4" s="61" t="s">
        <v>5</v>
      </c>
      <c r="H4" s="61" t="s">
        <v>53</v>
      </c>
      <c r="I4" s="61" t="s">
        <v>6</v>
      </c>
      <c r="J4" s="61" t="s">
        <v>51</v>
      </c>
      <c r="K4" s="61" t="s">
        <v>50</v>
      </c>
      <c r="L4" s="62" t="s">
        <v>95</v>
      </c>
      <c r="M4" s="61" t="s">
        <v>97</v>
      </c>
      <c r="N4" s="62" t="s">
        <v>98</v>
      </c>
    </row>
    <row r="5" spans="1:14" s="10" customFormat="1" ht="14.25" customHeight="1">
      <c r="A5" s="50">
        <v>1</v>
      </c>
      <c r="B5" s="15">
        <v>2</v>
      </c>
      <c r="C5" s="15">
        <v>3</v>
      </c>
      <c r="D5" s="15">
        <v>4</v>
      </c>
      <c r="E5" s="15">
        <v>5</v>
      </c>
      <c r="F5" s="15">
        <v>6</v>
      </c>
      <c r="G5" s="15">
        <v>7</v>
      </c>
      <c r="H5" s="15">
        <v>8</v>
      </c>
      <c r="I5" s="15">
        <v>9</v>
      </c>
      <c r="J5" s="15">
        <v>10</v>
      </c>
      <c r="K5" s="15">
        <v>11</v>
      </c>
      <c r="L5" s="15">
        <v>12</v>
      </c>
      <c r="M5" s="15">
        <v>13</v>
      </c>
      <c r="N5" s="63">
        <v>14</v>
      </c>
    </row>
    <row r="6" spans="1:14" ht="16.5" hidden="1" thickBot="1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12.75" hidden="1">
      <c r="A7" s="18"/>
      <c r="B7" s="19"/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</row>
    <row r="8" spans="1:14" ht="132.75" customHeight="1" hidden="1">
      <c r="A8" s="50"/>
      <c r="B8" s="23"/>
      <c r="C8" s="26"/>
      <c r="D8" s="23"/>
      <c r="E8" s="20"/>
      <c r="F8" s="20"/>
      <c r="G8" s="25"/>
      <c r="H8" s="21"/>
      <c r="I8" s="20"/>
      <c r="J8" s="22"/>
      <c r="K8" s="20"/>
      <c r="L8" s="22"/>
      <c r="M8" s="22"/>
      <c r="N8" s="73"/>
    </row>
    <row r="9" spans="1:14" ht="105" customHeight="1" thickBot="1">
      <c r="A9" s="75" t="s">
        <v>58</v>
      </c>
      <c r="B9" s="65" t="s">
        <v>91</v>
      </c>
      <c r="C9" s="64" t="s">
        <v>83</v>
      </c>
      <c r="D9" s="66" t="s">
        <v>82</v>
      </c>
      <c r="E9" s="67" t="s">
        <v>80</v>
      </c>
      <c r="F9" s="68">
        <v>177900000</v>
      </c>
      <c r="G9" s="74">
        <v>0.112</v>
      </c>
      <c r="H9" s="67" t="s">
        <v>78</v>
      </c>
      <c r="I9" s="67"/>
      <c r="J9" s="82">
        <f>156000000+21900000</f>
        <v>177900000</v>
      </c>
      <c r="K9" s="82"/>
      <c r="L9" s="82">
        <v>177900000</v>
      </c>
      <c r="M9" s="82">
        <v>0</v>
      </c>
      <c r="N9" s="83">
        <f>L9+M9</f>
        <v>177900000</v>
      </c>
    </row>
    <row r="10" spans="1:14" ht="24" customHeight="1" thickBot="1">
      <c r="A10" s="69" t="s">
        <v>79</v>
      </c>
      <c r="B10" s="70"/>
      <c r="C10" s="70"/>
      <c r="D10" s="70"/>
      <c r="E10" s="71"/>
      <c r="F10" s="71"/>
      <c r="G10" s="71"/>
      <c r="H10" s="71"/>
      <c r="I10" s="71"/>
      <c r="J10" s="84"/>
      <c r="K10" s="84"/>
      <c r="L10" s="84">
        <f>SUM(L8:L9)</f>
        <v>177900000</v>
      </c>
      <c r="M10" s="84">
        <f>M9+M8</f>
        <v>0</v>
      </c>
      <c r="N10" s="85">
        <f>SUM(N8:N9)</f>
        <v>177900000</v>
      </c>
    </row>
    <row r="11" spans="1:14" ht="15" customHeight="1">
      <c r="A11" s="24"/>
      <c r="B11" s="24"/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</row>
    <row r="12" spans="1:14" ht="15" customHeight="1">
      <c r="A12" s="24"/>
      <c r="B12" s="24"/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</row>
    <row r="13" spans="1:16" ht="18.75" customHeight="1">
      <c r="A13" s="35" t="s">
        <v>81</v>
      </c>
      <c r="B13" s="35"/>
      <c r="D13" s="35"/>
      <c r="E13" s="35"/>
      <c r="F13" s="35"/>
      <c r="G13" s="35"/>
      <c r="H13" s="35"/>
      <c r="I13" s="35"/>
      <c r="J13" s="35"/>
      <c r="K13" s="35"/>
      <c r="L13" s="35"/>
      <c r="M13" s="38"/>
      <c r="N13" s="37"/>
      <c r="O13" s="37"/>
      <c r="P13" s="37"/>
    </row>
    <row r="14" spans="1:17" ht="16.5" customHeight="1">
      <c r="A14" s="35" t="s">
        <v>52</v>
      </c>
      <c r="B14" s="35"/>
      <c r="C14" s="35"/>
      <c r="D14" s="35"/>
      <c r="E14" s="35"/>
      <c r="F14" s="36"/>
      <c r="G14" s="36"/>
      <c r="H14" s="36"/>
      <c r="I14" s="95" t="s">
        <v>84</v>
      </c>
      <c r="J14" s="95"/>
      <c r="K14" s="95"/>
      <c r="L14" s="95"/>
      <c r="M14" s="95"/>
      <c r="N14" s="95"/>
      <c r="O14" s="95"/>
      <c r="P14" s="95"/>
      <c r="Q14" s="8"/>
    </row>
    <row r="17" ht="15.75">
      <c r="A17" s="7"/>
    </row>
    <row r="27" spans="1:4" ht="15.75">
      <c r="A27" s="93" t="s">
        <v>76</v>
      </c>
      <c r="B27" s="93"/>
      <c r="C27" s="93"/>
      <c r="D27" s="76"/>
    </row>
    <row r="28" ht="12.75">
      <c r="A28" s="1" t="s">
        <v>54</v>
      </c>
    </row>
    <row r="32" spans="2:4" ht="15.75">
      <c r="B32" s="76"/>
      <c r="C32" s="76"/>
      <c r="D32" s="76"/>
    </row>
  </sheetData>
  <mergeCells count="5">
    <mergeCell ref="A27:C27"/>
    <mergeCell ref="A1:N1"/>
    <mergeCell ref="A2:N2"/>
    <mergeCell ref="M14:P14"/>
    <mergeCell ref="I14:L14"/>
  </mergeCells>
  <printOptions/>
  <pageMargins left="0.4724409448818898" right="0.1968503937007874" top="0.984251968503937" bottom="0.984251968503937" header="0.5118110236220472" footer="0.5118110236220472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Q29"/>
  <sheetViews>
    <sheetView zoomScale="75" zoomScaleNormal="75" workbookViewId="0" topLeftCell="A1">
      <selection activeCell="K31" sqref="K31"/>
    </sheetView>
  </sheetViews>
  <sheetFormatPr defaultColWidth="9.140625" defaultRowHeight="12.75"/>
  <cols>
    <col min="1" max="1" width="11.421875" style="0" customWidth="1"/>
    <col min="2" max="2" width="11.8515625" style="0" customWidth="1"/>
    <col min="3" max="3" width="9.8515625" style="0" customWidth="1"/>
    <col min="4" max="4" width="10.28125" style="0" customWidth="1"/>
    <col min="5" max="5" width="10.140625" style="0" customWidth="1"/>
    <col min="7" max="7" width="9.421875" style="0" customWidth="1"/>
    <col min="10" max="10" width="9.7109375" style="0" customWidth="1"/>
    <col min="13" max="13" width="9.57421875" style="0" customWidth="1"/>
    <col min="14" max="14" width="11.00390625" style="0" customWidth="1"/>
    <col min="15" max="15" width="11.57421875" style="0" customWidth="1"/>
    <col min="16" max="16" width="11.140625" style="0" customWidth="1"/>
    <col min="17" max="17" width="13.7109375" style="0" customWidth="1"/>
  </cols>
  <sheetData>
    <row r="1" spans="1:17" ht="18.75" customHeight="1">
      <c r="A1" s="94" t="s">
        <v>25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</row>
    <row r="2" spans="1:17" ht="27.75" customHeight="1">
      <c r="A2" s="13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3"/>
      <c r="O2" s="14"/>
      <c r="P2" s="14"/>
      <c r="Q2" s="13" t="s">
        <v>7</v>
      </c>
    </row>
    <row r="3" spans="1:17" ht="12.75" customHeight="1">
      <c r="A3" s="99" t="s">
        <v>26</v>
      </c>
      <c r="B3" s="99" t="s">
        <v>27</v>
      </c>
      <c r="C3" s="99" t="s">
        <v>8</v>
      </c>
      <c r="D3" s="99" t="s">
        <v>9</v>
      </c>
      <c r="E3" s="99" t="s">
        <v>32</v>
      </c>
      <c r="F3" s="99" t="s">
        <v>33</v>
      </c>
      <c r="G3" s="99" t="s">
        <v>4</v>
      </c>
      <c r="H3" s="99" t="s">
        <v>10</v>
      </c>
      <c r="I3" s="99" t="s">
        <v>28</v>
      </c>
      <c r="J3" s="99" t="s">
        <v>11</v>
      </c>
      <c r="K3" s="99" t="s">
        <v>12</v>
      </c>
      <c r="L3" s="99" t="s">
        <v>13</v>
      </c>
      <c r="M3" s="99" t="s">
        <v>14</v>
      </c>
      <c r="N3" s="99" t="s">
        <v>29</v>
      </c>
      <c r="O3" s="96" t="s">
        <v>95</v>
      </c>
      <c r="P3" s="96" t="s">
        <v>100</v>
      </c>
      <c r="Q3" s="96" t="s">
        <v>98</v>
      </c>
    </row>
    <row r="4" spans="1:17" ht="12.75" customHeight="1">
      <c r="A4" s="100"/>
      <c r="B4" s="103"/>
      <c r="C4" s="99"/>
      <c r="D4" s="99"/>
      <c r="E4" s="100"/>
      <c r="F4" s="99"/>
      <c r="G4" s="99"/>
      <c r="H4" s="99"/>
      <c r="I4" s="100"/>
      <c r="J4" s="99"/>
      <c r="K4" s="99"/>
      <c r="L4" s="99"/>
      <c r="M4" s="99"/>
      <c r="N4" s="100"/>
      <c r="O4" s="97"/>
      <c r="P4" s="97"/>
      <c r="Q4" s="97"/>
    </row>
    <row r="5" spans="1:17" ht="189" customHeight="1">
      <c r="A5" s="100"/>
      <c r="B5" s="103"/>
      <c r="C5" s="99"/>
      <c r="D5" s="99"/>
      <c r="E5" s="100"/>
      <c r="F5" s="99"/>
      <c r="G5" s="99"/>
      <c r="H5" s="99"/>
      <c r="I5" s="100"/>
      <c r="J5" s="99"/>
      <c r="K5" s="99"/>
      <c r="L5" s="99"/>
      <c r="M5" s="99"/>
      <c r="N5" s="100"/>
      <c r="O5" s="98"/>
      <c r="P5" s="98"/>
      <c r="Q5" s="98"/>
    </row>
    <row r="6" spans="1:17" ht="15.75">
      <c r="A6" s="15">
        <v>1</v>
      </c>
      <c r="B6" s="15">
        <v>2</v>
      </c>
      <c r="C6" s="15">
        <v>3</v>
      </c>
      <c r="D6" s="15">
        <v>4</v>
      </c>
      <c r="E6" s="15">
        <v>5</v>
      </c>
      <c r="F6" s="15">
        <v>6</v>
      </c>
      <c r="G6" s="15">
        <v>7</v>
      </c>
      <c r="H6" s="15">
        <v>8</v>
      </c>
      <c r="I6" s="15">
        <v>9</v>
      </c>
      <c r="J6" s="15">
        <v>10</v>
      </c>
      <c r="K6" s="15">
        <v>11</v>
      </c>
      <c r="L6" s="15">
        <v>12</v>
      </c>
      <c r="M6" s="15">
        <v>13</v>
      </c>
      <c r="N6" s="15">
        <v>14</v>
      </c>
      <c r="O6" s="15">
        <v>15</v>
      </c>
      <c r="P6" s="15">
        <v>16</v>
      </c>
      <c r="Q6" s="15">
        <v>17</v>
      </c>
    </row>
    <row r="7" spans="1:17" ht="15.75">
      <c r="A7" s="11"/>
      <c r="B7" s="15"/>
      <c r="C7" s="15"/>
      <c r="D7" s="15"/>
      <c r="E7" s="11"/>
      <c r="F7" s="15"/>
      <c r="G7" s="15">
        <v>0</v>
      </c>
      <c r="H7" s="15"/>
      <c r="I7" s="11"/>
      <c r="J7" s="15"/>
      <c r="K7" s="15"/>
      <c r="L7" s="15"/>
      <c r="M7" s="15">
        <v>0</v>
      </c>
      <c r="N7" s="11"/>
      <c r="O7" s="16">
        <v>0</v>
      </c>
      <c r="P7" s="16">
        <v>0</v>
      </c>
      <c r="Q7" s="16">
        <v>0</v>
      </c>
    </row>
    <row r="8" spans="1:17" ht="13.5" hidden="1" thickBot="1">
      <c r="A8" s="5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</row>
    <row r="12" spans="1:16" ht="18.75" customHeight="1">
      <c r="A12" s="35" t="s">
        <v>81</v>
      </c>
      <c r="B12" s="35"/>
      <c r="C12" s="1"/>
      <c r="D12" s="35"/>
      <c r="E12" s="35"/>
      <c r="F12" s="35"/>
      <c r="G12" s="35"/>
      <c r="H12" s="35"/>
      <c r="I12" s="35"/>
      <c r="J12" s="35"/>
      <c r="K12" s="35"/>
      <c r="L12" s="35"/>
      <c r="M12" s="38"/>
      <c r="N12" s="37"/>
      <c r="O12" s="37"/>
      <c r="P12" s="37"/>
    </row>
    <row r="13" spans="1:17" ht="16.5" customHeight="1">
      <c r="A13" s="35" t="s">
        <v>52</v>
      </c>
      <c r="B13" s="35"/>
      <c r="C13" s="35"/>
      <c r="D13" s="35"/>
      <c r="E13" s="35"/>
      <c r="F13" s="36"/>
      <c r="G13" s="36"/>
      <c r="H13" s="36"/>
      <c r="M13" s="95" t="s">
        <v>84</v>
      </c>
      <c r="N13" s="95"/>
      <c r="O13" s="95"/>
      <c r="P13" s="95"/>
      <c r="Q13" s="8"/>
    </row>
    <row r="14" spans="1:16" ht="12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21" ht="15">
      <c r="A21" s="9"/>
    </row>
    <row r="24" spans="1:2" ht="15.75">
      <c r="A24" s="102" t="s">
        <v>76</v>
      </c>
      <c r="B24" s="102"/>
    </row>
    <row r="25" spans="1:2" ht="12.75">
      <c r="A25" s="101" t="s">
        <v>54</v>
      </c>
      <c r="B25" s="101"/>
    </row>
    <row r="29" spans="1:2" ht="18">
      <c r="A29" s="2"/>
      <c r="B29" s="2"/>
    </row>
  </sheetData>
  <mergeCells count="21">
    <mergeCell ref="N3:N5"/>
    <mergeCell ref="P3:P5"/>
    <mergeCell ref="J3:J5"/>
    <mergeCell ref="K3:K5"/>
    <mergeCell ref="A25:B25"/>
    <mergeCell ref="A24:B24"/>
    <mergeCell ref="I3:I5"/>
    <mergeCell ref="G3:G5"/>
    <mergeCell ref="A3:A5"/>
    <mergeCell ref="B3:B5"/>
    <mergeCell ref="C3:C5"/>
    <mergeCell ref="Q3:Q5"/>
    <mergeCell ref="M13:P13"/>
    <mergeCell ref="A1:Q1"/>
    <mergeCell ref="D3:D5"/>
    <mergeCell ref="L3:L5"/>
    <mergeCell ref="E3:E5"/>
    <mergeCell ref="H3:H5"/>
    <mergeCell ref="F3:F5"/>
    <mergeCell ref="M3:M5"/>
    <mergeCell ref="O3:O5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42"/>
  <sheetViews>
    <sheetView zoomScale="75" zoomScaleNormal="75" workbookViewId="0" topLeftCell="A1">
      <pane ySplit="15" topLeftCell="BM16" activePane="bottomLeft" state="frozen"/>
      <selection pane="topLeft" activeCell="A1" sqref="A1"/>
      <selection pane="bottomLeft" activeCell="N27" sqref="N27"/>
    </sheetView>
  </sheetViews>
  <sheetFormatPr defaultColWidth="9.140625" defaultRowHeight="12.75"/>
  <cols>
    <col min="1" max="1" width="25.421875" style="0" customWidth="1"/>
    <col min="2" max="2" width="15.140625" style="0" customWidth="1"/>
    <col min="3" max="3" width="12.140625" style="0" customWidth="1"/>
    <col min="4" max="4" width="14.7109375" style="0" customWidth="1"/>
    <col min="5" max="5" width="17.57421875" style="0" customWidth="1"/>
    <col min="6" max="6" width="18.00390625" style="0" customWidth="1"/>
    <col min="7" max="7" width="9.140625" style="0" customWidth="1"/>
    <col min="8" max="8" width="19.421875" style="0" customWidth="1"/>
    <col min="9" max="9" width="19.140625" style="0" customWidth="1"/>
    <col min="10" max="10" width="17.421875" style="0" customWidth="1"/>
    <col min="11" max="11" width="9.140625" style="0" hidden="1" customWidth="1"/>
  </cols>
  <sheetData>
    <row r="1" spans="1:11" ht="15.75">
      <c r="A1" s="110" t="s">
        <v>15</v>
      </c>
      <c r="B1" s="110"/>
      <c r="C1" s="110"/>
      <c r="D1" s="110"/>
      <c r="E1" s="110"/>
      <c r="F1" s="110"/>
      <c r="G1" s="110"/>
      <c r="H1" s="110"/>
      <c r="I1" s="110"/>
      <c r="J1" s="110"/>
      <c r="K1" s="110"/>
    </row>
    <row r="2" spans="1:11" ht="16.5" thickBot="1">
      <c r="A2" s="27"/>
      <c r="B2" s="28"/>
      <c r="C2" s="28"/>
      <c r="D2" s="28"/>
      <c r="E2" s="28"/>
      <c r="F2" s="28"/>
      <c r="G2" s="28"/>
      <c r="H2" s="28"/>
      <c r="I2" s="28"/>
      <c r="J2" s="17" t="s">
        <v>16</v>
      </c>
      <c r="K2" s="28"/>
    </row>
    <row r="3" spans="1:11" s="14" customFormat="1" ht="50.25" customHeight="1">
      <c r="A3" s="113" t="s">
        <v>17</v>
      </c>
      <c r="B3" s="108" t="s">
        <v>18</v>
      </c>
      <c r="C3" s="108" t="s">
        <v>19</v>
      </c>
      <c r="D3" s="108" t="s">
        <v>20</v>
      </c>
      <c r="E3" s="108" t="s">
        <v>77</v>
      </c>
      <c r="F3" s="108" t="s">
        <v>21</v>
      </c>
      <c r="G3" s="108" t="s">
        <v>22</v>
      </c>
      <c r="H3" s="105" t="s">
        <v>95</v>
      </c>
      <c r="I3" s="108" t="s">
        <v>99</v>
      </c>
      <c r="J3" s="105" t="s">
        <v>98</v>
      </c>
      <c r="K3" s="28"/>
    </row>
    <row r="4" spans="1:11" s="14" customFormat="1" ht="52.5" customHeight="1">
      <c r="A4" s="114"/>
      <c r="B4" s="99"/>
      <c r="C4" s="99"/>
      <c r="D4" s="99"/>
      <c r="E4" s="99"/>
      <c r="F4" s="99"/>
      <c r="G4" s="112"/>
      <c r="H4" s="106"/>
      <c r="I4" s="99"/>
      <c r="J4" s="106"/>
      <c r="K4" s="28"/>
    </row>
    <row r="5" spans="1:11" s="14" customFormat="1" ht="42" customHeight="1" hidden="1">
      <c r="A5" s="48" t="s">
        <v>65</v>
      </c>
      <c r="B5" s="59" t="s">
        <v>55</v>
      </c>
      <c r="C5" s="47" t="s">
        <v>23</v>
      </c>
      <c r="D5" s="59" t="s">
        <v>56</v>
      </c>
      <c r="E5" s="47" t="s">
        <v>71</v>
      </c>
      <c r="F5" s="60">
        <v>50000000</v>
      </c>
      <c r="G5" s="47"/>
      <c r="H5" s="107"/>
      <c r="I5" s="109"/>
      <c r="J5" s="107"/>
      <c r="K5" s="28"/>
    </row>
    <row r="6" spans="1:11" s="14" customFormat="1" ht="36" customHeight="1" hidden="1">
      <c r="A6" s="56" t="s">
        <v>66</v>
      </c>
      <c r="B6" s="45" t="s">
        <v>59</v>
      </c>
      <c r="C6" s="40" t="s">
        <v>23</v>
      </c>
      <c r="D6" s="45" t="s">
        <v>60</v>
      </c>
      <c r="E6" s="40" t="s">
        <v>72</v>
      </c>
      <c r="F6" s="46">
        <v>13000000</v>
      </c>
      <c r="G6" s="40"/>
      <c r="H6" s="57">
        <v>13000000</v>
      </c>
      <c r="I6" s="57">
        <v>-13000000</v>
      </c>
      <c r="J6" s="58">
        <f aca="true" t="shared" si="0" ref="J6:J15">H6+I6</f>
        <v>0</v>
      </c>
      <c r="K6" s="28"/>
    </row>
    <row r="7" spans="1:11" s="14" customFormat="1" ht="30" customHeight="1" hidden="1">
      <c r="A7" s="41" t="s">
        <v>67</v>
      </c>
      <c r="B7" s="29" t="s">
        <v>61</v>
      </c>
      <c r="C7" s="15" t="s">
        <v>23</v>
      </c>
      <c r="D7" s="29" t="s">
        <v>62</v>
      </c>
      <c r="E7" s="15" t="s">
        <v>74</v>
      </c>
      <c r="F7" s="16">
        <v>15000000</v>
      </c>
      <c r="G7" s="15"/>
      <c r="H7" s="30"/>
      <c r="I7" s="30"/>
      <c r="J7" s="42">
        <f t="shared" si="0"/>
        <v>0</v>
      </c>
      <c r="K7" s="28"/>
    </row>
    <row r="8" spans="1:11" s="14" customFormat="1" ht="30.75" customHeight="1" hidden="1">
      <c r="A8" s="41" t="s">
        <v>68</v>
      </c>
      <c r="B8" s="29" t="s">
        <v>63</v>
      </c>
      <c r="C8" s="15" t="s">
        <v>23</v>
      </c>
      <c r="D8" s="29" t="s">
        <v>62</v>
      </c>
      <c r="E8" s="15" t="s">
        <v>73</v>
      </c>
      <c r="F8" s="16">
        <v>10000000</v>
      </c>
      <c r="G8" s="15"/>
      <c r="H8" s="30"/>
      <c r="I8" s="30"/>
      <c r="J8" s="42">
        <f t="shared" si="0"/>
        <v>0</v>
      </c>
      <c r="K8" s="28"/>
    </row>
    <row r="9" spans="1:11" ht="26.25" customHeight="1" hidden="1">
      <c r="A9" s="43"/>
      <c r="B9" s="32"/>
      <c r="C9" s="32"/>
      <c r="D9" s="32"/>
      <c r="E9" s="32"/>
      <c r="F9" s="33"/>
      <c r="G9" s="32"/>
      <c r="H9" s="34"/>
      <c r="I9" s="51"/>
      <c r="J9" s="42">
        <f t="shared" si="0"/>
        <v>0</v>
      </c>
      <c r="K9" s="28"/>
    </row>
    <row r="10" spans="1:11" ht="81.75" customHeight="1" hidden="1">
      <c r="A10" s="43"/>
      <c r="B10" s="32"/>
      <c r="C10" s="32"/>
      <c r="D10" s="32"/>
      <c r="E10" s="32"/>
      <c r="F10" s="33"/>
      <c r="G10" s="32"/>
      <c r="H10" s="34"/>
      <c r="I10" s="34"/>
      <c r="J10" s="42">
        <f t="shared" si="0"/>
        <v>0</v>
      </c>
      <c r="K10" s="28"/>
    </row>
    <row r="11" spans="1:11" ht="81.75" customHeight="1" hidden="1">
      <c r="A11" s="43"/>
      <c r="B11" s="32"/>
      <c r="C11" s="32"/>
      <c r="D11" s="32"/>
      <c r="E11" s="32"/>
      <c r="F11" s="32"/>
      <c r="G11" s="32"/>
      <c r="H11" s="52"/>
      <c r="I11" s="52"/>
      <c r="J11" s="42">
        <f t="shared" si="0"/>
        <v>0</v>
      </c>
      <c r="K11" s="28"/>
    </row>
    <row r="12" spans="1:11" ht="113.25" customHeight="1" hidden="1">
      <c r="A12" s="43" t="s">
        <v>24</v>
      </c>
      <c r="B12" s="32"/>
      <c r="C12" s="32"/>
      <c r="D12" s="32"/>
      <c r="E12" s="32"/>
      <c r="F12" s="33"/>
      <c r="G12" s="32"/>
      <c r="H12" s="34">
        <v>71000000</v>
      </c>
      <c r="I12" s="34">
        <v>0</v>
      </c>
      <c r="J12" s="42">
        <f t="shared" si="0"/>
        <v>71000000</v>
      </c>
      <c r="K12" s="28"/>
    </row>
    <row r="13" spans="1:11" ht="64.5" customHeight="1" hidden="1">
      <c r="A13" s="43"/>
      <c r="B13" s="32"/>
      <c r="C13" s="32"/>
      <c r="D13" s="32"/>
      <c r="E13" s="32"/>
      <c r="F13" s="32"/>
      <c r="G13" s="32"/>
      <c r="H13" s="52"/>
      <c r="I13" s="52"/>
      <c r="J13" s="42">
        <f t="shared" si="0"/>
        <v>0</v>
      </c>
      <c r="K13" s="28"/>
    </row>
    <row r="14" spans="1:11" ht="38.25" customHeight="1" hidden="1">
      <c r="A14" s="43"/>
      <c r="B14" s="32"/>
      <c r="C14" s="32"/>
      <c r="D14" s="32"/>
      <c r="E14" s="32"/>
      <c r="F14" s="33"/>
      <c r="G14" s="32"/>
      <c r="H14" s="34"/>
      <c r="I14" s="34"/>
      <c r="J14" s="42">
        <f t="shared" si="0"/>
        <v>0</v>
      </c>
      <c r="K14" s="28"/>
    </row>
    <row r="15" spans="1:11" ht="25.5" customHeight="1" hidden="1">
      <c r="A15" s="44" t="s">
        <v>69</v>
      </c>
      <c r="B15" s="29" t="s">
        <v>70</v>
      </c>
      <c r="C15" s="15" t="s">
        <v>23</v>
      </c>
      <c r="D15" s="15" t="s">
        <v>64</v>
      </c>
      <c r="E15" s="15" t="s">
        <v>75</v>
      </c>
      <c r="F15" s="16">
        <v>29000000</v>
      </c>
      <c r="G15" s="15"/>
      <c r="H15" s="31">
        <v>0</v>
      </c>
      <c r="I15" s="30">
        <v>0</v>
      </c>
      <c r="J15" s="42">
        <f t="shared" si="0"/>
        <v>0</v>
      </c>
      <c r="K15" s="28"/>
    </row>
    <row r="16" spans="1:11" ht="36" customHeight="1">
      <c r="A16" s="77" t="s">
        <v>85</v>
      </c>
      <c r="B16" s="78" t="s">
        <v>87</v>
      </c>
      <c r="C16" s="39" t="s">
        <v>23</v>
      </c>
      <c r="D16" s="79" t="s">
        <v>86</v>
      </c>
      <c r="E16" s="78">
        <v>42207</v>
      </c>
      <c r="F16" s="88">
        <v>100000000</v>
      </c>
      <c r="G16" s="89"/>
      <c r="H16" s="90">
        <v>0</v>
      </c>
      <c r="I16" s="88">
        <v>0</v>
      </c>
      <c r="J16" s="91">
        <f>H16+I16</f>
        <v>0</v>
      </c>
      <c r="K16" s="28"/>
    </row>
    <row r="17" spans="1:11" ht="30" customHeight="1">
      <c r="A17" s="77" t="s">
        <v>88</v>
      </c>
      <c r="B17" s="78" t="s">
        <v>90</v>
      </c>
      <c r="C17" s="39" t="s">
        <v>23</v>
      </c>
      <c r="D17" s="79" t="s">
        <v>89</v>
      </c>
      <c r="E17" s="78" t="s">
        <v>94</v>
      </c>
      <c r="F17" s="88">
        <v>20000000</v>
      </c>
      <c r="G17" s="89"/>
      <c r="H17" s="90">
        <v>0</v>
      </c>
      <c r="I17" s="88">
        <v>0</v>
      </c>
      <c r="J17" s="92">
        <f>H17+I17</f>
        <v>0</v>
      </c>
      <c r="K17" s="28"/>
    </row>
    <row r="18" spans="1:11" ht="89.25" customHeight="1">
      <c r="A18" s="77" t="s">
        <v>102</v>
      </c>
      <c r="B18" s="78" t="s">
        <v>92</v>
      </c>
      <c r="C18" s="39" t="s">
        <v>23</v>
      </c>
      <c r="D18" s="79" t="s">
        <v>93</v>
      </c>
      <c r="E18" s="79" t="s">
        <v>101</v>
      </c>
      <c r="F18" s="88">
        <v>114000000</v>
      </c>
      <c r="G18" s="89"/>
      <c r="H18" s="90">
        <v>114000000</v>
      </c>
      <c r="I18" s="88">
        <v>-108300000</v>
      </c>
      <c r="J18" s="92">
        <f>H18+I18</f>
        <v>5700000</v>
      </c>
      <c r="K18" s="28"/>
    </row>
    <row r="19" spans="1:11" ht="28.5" customHeight="1" thickBot="1">
      <c r="A19" s="53" t="s">
        <v>24</v>
      </c>
      <c r="B19" s="54"/>
      <c r="C19" s="54"/>
      <c r="D19" s="54"/>
      <c r="E19" s="54"/>
      <c r="F19" s="55"/>
      <c r="G19" s="55"/>
      <c r="H19" s="80">
        <f>SUM(H16:H18)</f>
        <v>114000000</v>
      </c>
      <c r="I19" s="80">
        <f>SUM(I16:I18)</f>
        <v>-108300000</v>
      </c>
      <c r="J19" s="81">
        <f>SUM(J16:J18)</f>
        <v>5700000</v>
      </c>
      <c r="K19" s="28"/>
    </row>
    <row r="20" spans="1:11" ht="18" customHeight="1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</row>
    <row r="21" spans="1:11" ht="12.75" customHeight="1" hidden="1">
      <c r="A21" s="111"/>
      <c r="B21" s="111"/>
      <c r="C21" s="111"/>
      <c r="D21" s="111"/>
      <c r="E21" s="111"/>
      <c r="F21" s="111"/>
      <c r="G21" s="111"/>
      <c r="H21" s="111"/>
      <c r="I21" s="111"/>
      <c r="J21" s="111"/>
      <c r="K21" s="28"/>
    </row>
    <row r="22" spans="1:16" ht="19.5" customHeight="1">
      <c r="A22" s="86" t="s">
        <v>81</v>
      </c>
      <c r="B22" s="86"/>
      <c r="C22" s="87"/>
      <c r="D22" s="86"/>
      <c r="E22" s="86"/>
      <c r="F22" s="35"/>
      <c r="G22" s="35"/>
      <c r="H22" s="35"/>
      <c r="I22" s="35"/>
      <c r="J22" s="35"/>
      <c r="K22" s="35"/>
      <c r="L22" s="35"/>
      <c r="M22" s="38"/>
      <c r="N22" s="37"/>
      <c r="O22" s="37"/>
      <c r="P22" s="37"/>
    </row>
    <row r="23" spans="1:16" ht="20.25">
      <c r="A23" s="86" t="s">
        <v>52</v>
      </c>
      <c r="B23" s="86"/>
      <c r="C23" s="86"/>
      <c r="D23" s="86"/>
      <c r="E23" s="86"/>
      <c r="F23" s="36"/>
      <c r="G23" s="36"/>
      <c r="H23" s="36"/>
      <c r="I23" s="104" t="s">
        <v>84</v>
      </c>
      <c r="J23" s="104"/>
      <c r="K23" s="104"/>
      <c r="L23" s="104"/>
      <c r="M23" s="95"/>
      <c r="N23" s="95"/>
      <c r="O23" s="95"/>
      <c r="P23" s="95"/>
    </row>
    <row r="24" spans="1:16" ht="18" customHeigh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ht="16.5" customHeight="1"/>
    <row r="27" ht="15">
      <c r="A27" s="9"/>
    </row>
    <row r="29" ht="15.75">
      <c r="A29" s="10" t="s">
        <v>76</v>
      </c>
    </row>
    <row r="30" ht="12.75">
      <c r="A30" t="s">
        <v>54</v>
      </c>
    </row>
    <row r="31" ht="15.75">
      <c r="A31" s="10"/>
    </row>
    <row r="33" ht="18" customHeight="1"/>
    <row r="34" ht="15.75">
      <c r="A34" s="10"/>
    </row>
    <row r="42" ht="18">
      <c r="A42" s="2"/>
    </row>
  </sheetData>
  <mergeCells count="14">
    <mergeCell ref="A1:K1"/>
    <mergeCell ref="A21:J21"/>
    <mergeCell ref="E3:E4"/>
    <mergeCell ref="F3:F4"/>
    <mergeCell ref="G3:G4"/>
    <mergeCell ref="A3:A4"/>
    <mergeCell ref="B3:B4"/>
    <mergeCell ref="C3:C4"/>
    <mergeCell ref="D3:D4"/>
    <mergeCell ref="M23:P23"/>
    <mergeCell ref="I23:L23"/>
    <mergeCell ref="H3:H5"/>
    <mergeCell ref="I3:I5"/>
    <mergeCell ref="J3:J5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Q29"/>
  <sheetViews>
    <sheetView tabSelected="1" zoomScale="75" zoomScaleNormal="75" workbookViewId="0" topLeftCell="A1">
      <selection activeCell="P3" sqref="P3:P4"/>
    </sheetView>
  </sheetViews>
  <sheetFormatPr defaultColWidth="9.140625" defaultRowHeight="12.75"/>
  <cols>
    <col min="1" max="1" width="2.7109375" style="1" customWidth="1"/>
    <col min="2" max="3" width="15.00390625" style="1" customWidth="1"/>
    <col min="4" max="4" width="13.421875" style="1" customWidth="1"/>
    <col min="5" max="5" width="13.7109375" style="1" customWidth="1"/>
    <col min="6" max="6" width="15.8515625" style="1" customWidth="1"/>
    <col min="7" max="7" width="12.7109375" style="1" customWidth="1"/>
    <col min="8" max="8" width="11.28125" style="1" customWidth="1"/>
    <col min="9" max="9" width="11.140625" style="1" customWidth="1"/>
    <col min="10" max="10" width="15.00390625" style="1" customWidth="1"/>
    <col min="11" max="11" width="13.00390625" style="1" customWidth="1"/>
    <col min="12" max="12" width="12.28125" style="1" customWidth="1"/>
    <col min="13" max="13" width="10.421875" style="1" customWidth="1"/>
    <col min="14" max="14" width="11.421875" style="1" customWidth="1"/>
    <col min="15" max="15" width="12.7109375" style="1" customWidth="1"/>
    <col min="16" max="16" width="12.00390625" style="1" customWidth="1"/>
    <col min="17" max="17" width="11.421875" style="1" customWidth="1"/>
    <col min="18" max="16384" width="9.140625" style="1" customWidth="1"/>
  </cols>
  <sheetData>
    <row r="1" spans="2:17" ht="18.75">
      <c r="B1" s="94" t="s">
        <v>42</v>
      </c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</row>
    <row r="2" spans="2:17" ht="18.75">
      <c r="B2" s="13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Q2" s="17" t="s">
        <v>34</v>
      </c>
    </row>
    <row r="3" spans="2:17" s="7" customFormat="1" ht="15.75" customHeight="1">
      <c r="B3" s="99" t="s">
        <v>57</v>
      </c>
      <c r="C3" s="99" t="s">
        <v>43</v>
      </c>
      <c r="D3" s="99" t="s">
        <v>46</v>
      </c>
      <c r="E3" s="99" t="s">
        <v>35</v>
      </c>
      <c r="F3" s="99" t="s">
        <v>36</v>
      </c>
      <c r="G3" s="99" t="s">
        <v>37</v>
      </c>
      <c r="H3" s="99" t="s">
        <v>38</v>
      </c>
      <c r="I3" s="99" t="s">
        <v>39</v>
      </c>
      <c r="J3" s="99" t="s">
        <v>47</v>
      </c>
      <c r="K3" s="99" t="s">
        <v>40</v>
      </c>
      <c r="L3" s="99" t="s">
        <v>44</v>
      </c>
      <c r="M3" s="99" t="s">
        <v>41</v>
      </c>
      <c r="N3" s="96" t="s">
        <v>95</v>
      </c>
      <c r="O3" s="96" t="s">
        <v>96</v>
      </c>
      <c r="P3" s="96" t="s">
        <v>98</v>
      </c>
      <c r="Q3" s="99" t="s">
        <v>45</v>
      </c>
    </row>
    <row r="4" spans="2:17" s="7" customFormat="1" ht="159.75" customHeight="1">
      <c r="B4" s="96"/>
      <c r="C4" s="115"/>
      <c r="D4" s="96"/>
      <c r="E4" s="96"/>
      <c r="F4" s="96"/>
      <c r="G4" s="115"/>
      <c r="H4" s="96"/>
      <c r="I4" s="96"/>
      <c r="J4" s="96"/>
      <c r="K4" s="96"/>
      <c r="L4" s="96"/>
      <c r="M4" s="115"/>
      <c r="N4" s="98"/>
      <c r="O4" s="98"/>
      <c r="P4" s="98"/>
      <c r="Q4" s="96"/>
    </row>
    <row r="5" spans="2:17" s="7" customFormat="1" ht="15.75">
      <c r="B5" s="15">
        <v>1</v>
      </c>
      <c r="C5" s="15">
        <v>2</v>
      </c>
      <c r="D5" s="15">
        <v>3</v>
      </c>
      <c r="E5" s="15">
        <v>4</v>
      </c>
      <c r="F5" s="15">
        <v>5</v>
      </c>
      <c r="G5" s="15">
        <v>6</v>
      </c>
      <c r="H5" s="15">
        <v>7</v>
      </c>
      <c r="I5" s="15">
        <v>8</v>
      </c>
      <c r="J5" s="15">
        <v>9</v>
      </c>
      <c r="K5" s="15">
        <v>10</v>
      </c>
      <c r="L5" s="15">
        <v>11</v>
      </c>
      <c r="M5" s="15">
        <v>12</v>
      </c>
      <c r="N5" s="15">
        <v>13</v>
      </c>
      <c r="O5" s="15">
        <v>14</v>
      </c>
      <c r="P5" s="15">
        <v>15</v>
      </c>
      <c r="Q5" s="15">
        <v>16</v>
      </c>
    </row>
    <row r="6" spans="2:17" s="7" customFormat="1" ht="15.75">
      <c r="B6" s="15"/>
      <c r="C6" s="15"/>
      <c r="D6" s="15"/>
      <c r="E6" s="16">
        <v>0</v>
      </c>
      <c r="F6" s="15"/>
      <c r="G6" s="15"/>
      <c r="H6" s="15"/>
      <c r="I6" s="15"/>
      <c r="J6" s="15"/>
      <c r="K6" s="15"/>
      <c r="L6" s="15"/>
      <c r="M6" s="15"/>
      <c r="N6" s="16">
        <v>0</v>
      </c>
      <c r="O6" s="16">
        <v>0</v>
      </c>
      <c r="P6" s="16">
        <v>0</v>
      </c>
      <c r="Q6" s="15">
        <v>0</v>
      </c>
    </row>
    <row r="7" spans="2:17" ht="15">
      <c r="B7"/>
      <c r="C7"/>
      <c r="D7"/>
      <c r="E7"/>
      <c r="F7"/>
      <c r="G7"/>
      <c r="H7"/>
      <c r="I7"/>
      <c r="J7"/>
      <c r="K7"/>
      <c r="L7"/>
      <c r="M7"/>
      <c r="N7" s="9"/>
      <c r="O7" s="9"/>
      <c r="P7" s="9"/>
      <c r="Q7"/>
    </row>
    <row r="8" spans="2:17" ht="12.75">
      <c r="B8"/>
      <c r="C8"/>
      <c r="D8"/>
      <c r="E8"/>
      <c r="F8"/>
      <c r="G8"/>
      <c r="H8"/>
      <c r="I8"/>
      <c r="J8"/>
      <c r="K8"/>
      <c r="L8"/>
      <c r="M8"/>
      <c r="N8"/>
      <c r="O8"/>
      <c r="P8"/>
      <c r="Q8"/>
    </row>
    <row r="9" spans="2:17" ht="20.25">
      <c r="B9" s="35" t="s">
        <v>81</v>
      </c>
      <c r="C9" s="35"/>
      <c r="E9" s="35"/>
      <c r="F9" s="35"/>
      <c r="G9" s="35"/>
      <c r="H9" s="35"/>
      <c r="I9" s="35"/>
      <c r="J9" s="35"/>
      <c r="K9" s="35"/>
      <c r="L9" s="35"/>
      <c r="M9" s="35"/>
      <c r="N9" s="38"/>
      <c r="O9" s="37"/>
      <c r="P9" s="37"/>
      <c r="Q9" s="37"/>
    </row>
    <row r="10" spans="2:17" s="12" customFormat="1" ht="20.25">
      <c r="B10" s="35" t="s">
        <v>52</v>
      </c>
      <c r="C10" s="35"/>
      <c r="D10" s="35"/>
      <c r="E10" s="35"/>
      <c r="F10" s="35"/>
      <c r="G10" s="36"/>
      <c r="H10" s="36"/>
      <c r="I10" s="36"/>
      <c r="J10" s="95" t="s">
        <v>84</v>
      </c>
      <c r="K10" s="95"/>
      <c r="L10" s="95"/>
      <c r="M10" s="95"/>
      <c r="N10" s="95"/>
      <c r="O10" s="95"/>
      <c r="P10" s="95"/>
      <c r="Q10" s="95"/>
    </row>
    <row r="11" spans="2:17" s="12" customFormat="1" ht="15.75" customHeight="1"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</row>
    <row r="12" spans="2:17" s="12" customFormat="1" ht="12.75"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</row>
    <row r="28" spans="2:3" ht="15.75">
      <c r="B28" s="93" t="s">
        <v>76</v>
      </c>
      <c r="C28" s="93"/>
    </row>
    <row r="29" ht="12.75">
      <c r="B29" s="1" t="s">
        <v>54</v>
      </c>
    </row>
  </sheetData>
  <mergeCells count="20">
    <mergeCell ref="F3:F4"/>
    <mergeCell ref="G3:G4"/>
    <mergeCell ref="I3:I4"/>
    <mergeCell ref="H3:H4"/>
    <mergeCell ref="B28:C28"/>
    <mergeCell ref="B1:Q1"/>
    <mergeCell ref="Q3:Q4"/>
    <mergeCell ref="B3:B4"/>
    <mergeCell ref="C3:C4"/>
    <mergeCell ref="D3:D4"/>
    <mergeCell ref="K3:K4"/>
    <mergeCell ref="M3:M4"/>
    <mergeCell ref="L3:L4"/>
    <mergeCell ref="E3:E4"/>
    <mergeCell ref="J10:M10"/>
    <mergeCell ref="N10:Q10"/>
    <mergeCell ref="N3:N4"/>
    <mergeCell ref="O3:O4"/>
    <mergeCell ref="P3:P4"/>
    <mergeCell ref="J3:J4"/>
  </mergeCells>
  <printOptions/>
  <pageMargins left="0.7874015748031497" right="0.3937007874015748" top="0.7874015748031497" bottom="0.7874015748031497" header="0.5118110236220472" footer="0.5118110236220472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fonh1</cp:lastModifiedBy>
  <cp:lastPrinted>2015-12-05T14:57:32Z</cp:lastPrinted>
  <dcterms:created xsi:type="dcterms:W3CDTF">1996-10-08T23:32:33Z</dcterms:created>
  <dcterms:modified xsi:type="dcterms:W3CDTF">2015-12-05T14:57:36Z</dcterms:modified>
  <cp:category/>
  <cp:version/>
  <cp:contentType/>
  <cp:contentStatus/>
</cp:coreProperties>
</file>